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0" windowWidth="11280" windowHeight="78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18" r:id="rId6"/>
    <sheet name="Phòng 213-1" sheetId="16" r:id="rId7"/>
    <sheet name="Phòng 231-2" sheetId="17" r:id="rId8"/>
  </sheets>
  <externalReferences>
    <externalReference r:id="rId9"/>
  </externalReferences>
  <definedNames>
    <definedName name="_xlnm.Print_Titles" localSheetId="6">'Phòng 213-1'!$1:$7</definedName>
    <definedName name="_xlnm.Print_Titles" localSheetId="7">'Phòng 231-2'!$1:$7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D13" i="2" l="1"/>
  <c r="E33" i="8"/>
  <c r="H81" i="2"/>
  <c r="E62" i="7"/>
  <c r="H21" i="2"/>
  <c r="AA87" i="8"/>
  <c r="G91" i="6"/>
  <c r="E10" i="7"/>
  <c r="G35" i="6"/>
  <c r="E42" i="2"/>
  <c r="D37" i="8"/>
  <c r="E59" i="6"/>
  <c r="D14" i="6"/>
  <c r="AB82" i="8"/>
  <c r="AD46" i="7"/>
  <c r="E61" i="7"/>
  <c r="AB43" i="6"/>
  <c r="AB88" i="8"/>
  <c r="AB21" i="7"/>
  <c r="AC14" i="6"/>
  <c r="H42" i="6"/>
  <c r="AD89" i="8"/>
  <c r="C84" i="2"/>
  <c r="AD11" i="6"/>
  <c r="E15" i="8"/>
  <c r="F21" i="8"/>
  <c r="C90" i="6"/>
  <c r="AC32" i="8"/>
  <c r="D65" i="7"/>
  <c r="F79" i="7"/>
  <c r="G17" i="7"/>
  <c r="G12" i="8"/>
  <c r="AB40" i="7"/>
  <c r="F80" i="2"/>
  <c r="H91" i="8"/>
  <c r="F16" i="2"/>
  <c r="C41" i="8"/>
  <c r="D88" i="2"/>
  <c r="AA23" i="8"/>
  <c r="D11" i="6"/>
  <c r="E13" i="6"/>
  <c r="C60" i="2"/>
  <c r="AD18" i="7"/>
  <c r="AC19" i="6"/>
  <c r="G61" i="6"/>
  <c r="G90" i="6"/>
  <c r="G67" i="8"/>
  <c r="D81" i="6"/>
  <c r="F86" i="8"/>
  <c r="AB63" i="8"/>
  <c r="C62" i="6"/>
  <c r="AA42" i="8"/>
  <c r="G46" i="7"/>
  <c r="AD39" i="6"/>
  <c r="AC18" i="6"/>
  <c r="D16" i="6"/>
  <c r="AD37" i="7"/>
  <c r="G59" i="7"/>
  <c r="F39" i="6"/>
  <c r="H65" i="2"/>
  <c r="E20" i="7"/>
  <c r="AB37" i="8"/>
  <c r="F60" i="6"/>
  <c r="AA33" i="7"/>
  <c r="G64" i="8"/>
  <c r="G18" i="8"/>
  <c r="F81" i="6"/>
  <c r="D68" i="6"/>
  <c r="F17" i="6"/>
  <c r="C18" i="7"/>
  <c r="D39" i="6"/>
  <c r="H69" i="6"/>
  <c r="H16" i="8"/>
  <c r="H13" i="8"/>
  <c r="G10" i="7"/>
  <c r="AD59" i="7"/>
  <c r="G32" i="7"/>
  <c r="G60" i="8"/>
  <c r="E89" i="8"/>
  <c r="AA17" i="7"/>
  <c r="AA10" i="8"/>
  <c r="G84" i="7"/>
  <c r="E46" i="7"/>
  <c r="AD69" i="8"/>
  <c r="AC34" i="7"/>
  <c r="D22" i="2"/>
  <c r="E78" i="2"/>
  <c r="AD10" i="8"/>
  <c r="AA67" i="7"/>
  <c r="G63" i="2"/>
  <c r="G9" i="8"/>
  <c r="E9" i="2"/>
  <c r="G45" i="8"/>
  <c r="H80" i="7"/>
  <c r="AC58" i="7"/>
  <c r="AB60" i="8"/>
  <c r="C32" i="2"/>
  <c r="E32" i="2"/>
  <c r="AC13" i="8"/>
  <c r="C91" i="6"/>
  <c r="E56" i="8"/>
  <c r="F61" i="2"/>
  <c r="AC10" i="7"/>
  <c r="AC18" i="7"/>
  <c r="E69" i="8"/>
  <c r="G45" i="2"/>
  <c r="AA69" i="7"/>
  <c r="H57" i="2"/>
  <c r="D15" i="6"/>
  <c r="D82" i="8"/>
  <c r="D46" i="6"/>
  <c r="AA9" i="7"/>
  <c r="F39" i="2"/>
  <c r="C17" i="2"/>
  <c r="E22" i="7"/>
  <c r="AD16" i="7"/>
  <c r="AA32" i="7"/>
  <c r="F89" i="6"/>
  <c r="D10" i="2"/>
  <c r="G39" i="8"/>
  <c r="AC59" i="8"/>
  <c r="AB10" i="8"/>
  <c r="H44" i="7"/>
  <c r="D61" i="6"/>
  <c r="E46" i="8"/>
  <c r="H13" i="6"/>
  <c r="H55" i="6"/>
  <c r="AD45" i="7"/>
  <c r="C20" i="8"/>
  <c r="AA92" i="8"/>
  <c r="G16" i="2"/>
  <c r="AC16" i="8"/>
  <c r="E22" i="8"/>
  <c r="AD12" i="6"/>
  <c r="H37" i="6"/>
  <c r="H60" i="2"/>
  <c r="E90" i="8"/>
  <c r="H64" i="6"/>
  <c r="AB67" i="8"/>
  <c r="D78" i="7"/>
  <c r="D92" i="2"/>
  <c r="AB22" i="8"/>
  <c r="AC40" i="8"/>
  <c r="H83" i="8"/>
  <c r="AC11" i="8"/>
  <c r="AD63" i="8"/>
  <c r="H17" i="7"/>
  <c r="H68" i="6"/>
  <c r="AC63" i="8"/>
  <c r="G21" i="8"/>
  <c r="H68" i="7"/>
  <c r="AC17" i="6"/>
  <c r="F69" i="6"/>
  <c r="H43" i="2"/>
  <c r="D14" i="7"/>
  <c r="AA9" i="8"/>
  <c r="F32" i="7"/>
  <c r="AA10" i="7"/>
  <c r="H80" i="6"/>
  <c r="AC44" i="8"/>
  <c r="G20" i="7"/>
  <c r="E65" i="7"/>
  <c r="AD9" i="8"/>
  <c r="D41" i="8"/>
  <c r="F20" i="2"/>
  <c r="H83" i="2"/>
  <c r="C64" i="2"/>
  <c r="AD81" i="8"/>
  <c r="H14" i="8"/>
  <c r="AB65" i="8"/>
  <c r="E78" i="6"/>
  <c r="AB43" i="7"/>
  <c r="D10" i="8"/>
  <c r="C57" i="7"/>
  <c r="AC9" i="7"/>
  <c r="D35" i="8"/>
  <c r="G14" i="6"/>
  <c r="F16" i="8"/>
  <c r="D19" i="8"/>
  <c r="D60" i="8"/>
  <c r="D22" i="8"/>
  <c r="AB57" i="7"/>
  <c r="F83" i="2"/>
  <c r="E45" i="6"/>
  <c r="H39" i="7"/>
  <c r="G64" i="7"/>
  <c r="AD55" i="7"/>
  <c r="F13" i="6"/>
  <c r="C64" i="7"/>
  <c r="D45" i="8"/>
  <c r="E91" i="8"/>
  <c r="AB42" i="8"/>
  <c r="G43" i="2"/>
  <c r="AB81" i="8"/>
  <c r="C9" i="2"/>
  <c r="C32" i="8"/>
  <c r="H63" i="7"/>
  <c r="E12" i="6"/>
  <c r="H85" i="7"/>
  <c r="F58" i="2"/>
  <c r="AC41" i="6"/>
  <c r="E81" i="8"/>
  <c r="E56" i="7"/>
  <c r="G41" i="6"/>
  <c r="H45" i="2"/>
  <c r="G44" i="7"/>
  <c r="D35" i="7"/>
  <c r="F35" i="7"/>
  <c r="AC43" i="6"/>
  <c r="H15" i="8"/>
  <c r="D91" i="8"/>
  <c r="AD68" i="8"/>
  <c r="H9" i="7"/>
  <c r="F14" i="2"/>
  <c r="G56" i="8"/>
  <c r="D22" i="7"/>
  <c r="AA37" i="6"/>
  <c r="C78" i="7"/>
  <c r="G40" i="6"/>
  <c r="E55" i="8"/>
  <c r="AC35" i="8"/>
  <c r="H58" i="7"/>
  <c r="C78" i="6"/>
  <c r="D61" i="8"/>
  <c r="E10" i="6"/>
  <c r="D13" i="6"/>
  <c r="E38" i="2"/>
  <c r="D88" i="6"/>
  <c r="AD17" i="7"/>
  <c r="E86" i="2"/>
  <c r="H36" i="6"/>
  <c r="H59" i="8"/>
  <c r="AB32" i="8"/>
  <c r="F33" i="7"/>
  <c r="H10" i="7"/>
  <c r="AC33" i="8"/>
  <c r="H67" i="6"/>
  <c r="G65" i="7"/>
  <c r="C17" i="6"/>
  <c r="AA63" i="8"/>
  <c r="H11" i="7"/>
  <c r="E80" i="7"/>
  <c r="E42" i="7"/>
  <c r="AC10" i="8"/>
  <c r="E90" i="7"/>
  <c r="G84" i="8"/>
  <c r="G85" i="7"/>
  <c r="AB12" i="8"/>
  <c r="AC82" i="8"/>
  <c r="D37" i="7"/>
  <c r="C92" i="2"/>
  <c r="AA9" i="6"/>
  <c r="D68" i="8"/>
  <c r="E34" i="7"/>
  <c r="F17" i="8"/>
  <c r="C87" i="2"/>
  <c r="C92" i="8"/>
  <c r="G89" i="6"/>
  <c r="C84" i="7"/>
  <c r="D92" i="8"/>
  <c r="D44" i="2"/>
  <c r="AB68" i="7"/>
  <c r="F16" i="7"/>
  <c r="AB65" i="7"/>
  <c r="AB86" i="8"/>
  <c r="AD13" i="6"/>
  <c r="F42" i="2"/>
  <c r="H68" i="8"/>
  <c r="D83" i="2"/>
  <c r="H92" i="6"/>
  <c r="G45" i="6"/>
  <c r="H84" i="2"/>
  <c r="E57" i="8"/>
  <c r="F33" i="6"/>
  <c r="H22" i="7"/>
  <c r="F15" i="6"/>
  <c r="F92" i="2"/>
  <c r="AC63" i="7"/>
  <c r="G9" i="7"/>
  <c r="G33" i="8"/>
  <c r="AB34" i="7"/>
  <c r="D33" i="2"/>
  <c r="AB55" i="8"/>
  <c r="D32" i="8"/>
  <c r="C46" i="8"/>
  <c r="AD62" i="7"/>
  <c r="E42" i="8"/>
  <c r="D21" i="6"/>
  <c r="C56" i="8"/>
  <c r="F21" i="2"/>
  <c r="D42" i="7"/>
  <c r="D34" i="7"/>
  <c r="AC23" i="7"/>
  <c r="G92" i="8"/>
  <c r="G62" i="7"/>
  <c r="H33" i="8"/>
  <c r="C86" i="6"/>
  <c r="G63" i="6"/>
  <c r="AA15" i="6"/>
  <c r="D11" i="2"/>
  <c r="H46" i="6"/>
  <c r="AB33" i="8"/>
  <c r="G88" i="7"/>
  <c r="AA88" i="8"/>
  <c r="AB62" i="8"/>
  <c r="E60" i="7"/>
  <c r="D56" i="7"/>
  <c r="E65" i="2"/>
  <c r="F58" i="7"/>
  <c r="AA19" i="6"/>
  <c r="AA36" i="8"/>
  <c r="G61" i="8"/>
  <c r="E43" i="2"/>
  <c r="F40" i="2"/>
  <c r="C57" i="6"/>
  <c r="AB66" i="7"/>
  <c r="G17" i="8"/>
  <c r="H41" i="8"/>
  <c r="E60" i="8"/>
  <c r="D34" i="8"/>
  <c r="H16" i="2"/>
  <c r="G15" i="7"/>
  <c r="E13" i="7"/>
  <c r="F21" i="7"/>
  <c r="H61" i="2"/>
  <c r="H92" i="2"/>
  <c r="C91" i="7"/>
  <c r="C82" i="7"/>
  <c r="E34" i="2"/>
  <c r="C15" i="8"/>
  <c r="G66" i="7"/>
  <c r="H87" i="6"/>
  <c r="AD23" i="8"/>
  <c r="F92" i="8"/>
  <c r="AB57" i="8"/>
  <c r="F10" i="6"/>
  <c r="H83" i="6"/>
  <c r="C69" i="8"/>
  <c r="G65" i="2"/>
  <c r="AC20" i="7"/>
  <c r="C46" i="6"/>
  <c r="G83" i="2"/>
  <c r="D13" i="8"/>
  <c r="F89" i="8"/>
  <c r="E23" i="6"/>
  <c r="C43" i="6"/>
  <c r="AA59" i="8"/>
  <c r="G41" i="8"/>
  <c r="AD82" i="8"/>
  <c r="H39" i="6"/>
  <c r="H57" i="8"/>
  <c r="F66" i="7"/>
  <c r="E82" i="6"/>
  <c r="AC38" i="6"/>
  <c r="D37" i="6"/>
  <c r="F87" i="8"/>
  <c r="H82" i="6"/>
  <c r="H81" i="6"/>
  <c r="G56" i="6"/>
  <c r="C87" i="8"/>
  <c r="D16" i="7"/>
  <c r="C81" i="7"/>
  <c r="AA35" i="6"/>
  <c r="C68" i="2"/>
  <c r="E65" i="8"/>
  <c r="AA38" i="8"/>
  <c r="AD38" i="6"/>
  <c r="H44" i="2"/>
  <c r="F65" i="8"/>
  <c r="AC12" i="6"/>
  <c r="H79" i="2"/>
  <c r="G21" i="6"/>
  <c r="AA17" i="8"/>
  <c r="H40" i="8"/>
  <c r="C37" i="7"/>
  <c r="C18" i="6"/>
  <c r="C9" i="8"/>
  <c r="H34" i="8"/>
  <c r="H35" i="7"/>
  <c r="F64" i="7"/>
  <c r="H17" i="2"/>
  <c r="F59" i="7"/>
  <c r="AA38" i="7"/>
  <c r="F14" i="8"/>
  <c r="F19" i="2"/>
  <c r="G89" i="7"/>
  <c r="H38" i="6"/>
  <c r="G42" i="2"/>
  <c r="AC17" i="8"/>
  <c r="AC22" i="7"/>
  <c r="C13" i="7"/>
  <c r="F37" i="8"/>
  <c r="C9" i="7"/>
  <c r="H92" i="7"/>
  <c r="G58" i="6"/>
  <c r="G68" i="8"/>
  <c r="E82" i="7"/>
  <c r="D19" i="7"/>
  <c r="H38" i="7"/>
  <c r="C23" i="7"/>
  <c r="AA37" i="7"/>
  <c r="D90" i="8"/>
  <c r="G10" i="2"/>
  <c r="AC65" i="7"/>
  <c r="G89" i="8"/>
  <c r="C67" i="8"/>
  <c r="AA66" i="8"/>
  <c r="F67" i="7"/>
  <c r="H86" i="8"/>
  <c r="AD38" i="8"/>
  <c r="G66" i="2"/>
  <c r="F37" i="6"/>
  <c r="C42" i="8"/>
  <c r="D35" i="6"/>
  <c r="E69" i="6"/>
  <c r="AC43" i="7"/>
  <c r="D61" i="2"/>
  <c r="E18" i="2"/>
  <c r="C88" i="2"/>
  <c r="AA12" i="7"/>
  <c r="C40" i="8"/>
  <c r="H88" i="7"/>
  <c r="H11" i="6"/>
  <c r="C87" i="7"/>
  <c r="C84" i="8"/>
  <c r="H66" i="7"/>
  <c r="G37" i="7"/>
  <c r="AA18" i="8"/>
  <c r="G13" i="6"/>
  <c r="F12" i="7"/>
  <c r="G85" i="2"/>
  <c r="H65" i="6"/>
  <c r="H20" i="2"/>
  <c r="D84" i="7"/>
  <c r="AD15" i="7"/>
  <c r="E37" i="2"/>
  <c r="C38" i="6"/>
  <c r="F65" i="2"/>
  <c r="E58" i="8"/>
  <c r="E41" i="6"/>
  <c r="AA56" i="7"/>
  <c r="AA40" i="6"/>
  <c r="D9" i="6"/>
  <c r="H68" i="2"/>
  <c r="F91" i="6"/>
  <c r="D88" i="8"/>
  <c r="AC33" i="7"/>
  <c r="C23" i="2"/>
  <c r="E15" i="2"/>
  <c r="F82" i="8"/>
  <c r="D22" i="6"/>
  <c r="AA37" i="8"/>
  <c r="C38" i="8"/>
  <c r="AC39" i="7"/>
  <c r="AD86" i="8"/>
  <c r="D79" i="6"/>
  <c r="AA13" i="8"/>
  <c r="E41" i="7"/>
  <c r="AC89" i="8"/>
  <c r="D20" i="8"/>
  <c r="D40" i="2"/>
  <c r="AC16" i="7"/>
  <c r="AC32" i="7"/>
  <c r="AA80" i="8"/>
  <c r="F43" i="7"/>
  <c r="C57" i="2"/>
  <c r="H46" i="2"/>
  <c r="AA19" i="7"/>
  <c r="H46" i="8"/>
  <c r="AC88" i="8"/>
  <c r="F85" i="6"/>
  <c r="D67" i="7"/>
  <c r="AB35" i="8"/>
  <c r="AA20" i="7"/>
  <c r="E84" i="2"/>
  <c r="G64" i="2"/>
  <c r="E67" i="8"/>
  <c r="AB90" i="8"/>
  <c r="AC19" i="7"/>
  <c r="G10" i="8"/>
  <c r="G36" i="7"/>
  <c r="C32" i="6"/>
  <c r="F66" i="8"/>
  <c r="H43" i="7"/>
  <c r="AB9" i="8"/>
  <c r="AC59" i="7"/>
  <c r="H89" i="7"/>
  <c r="G81" i="8"/>
  <c r="AA66" i="7"/>
  <c r="G13" i="2"/>
  <c r="D83" i="7"/>
  <c r="H82" i="2"/>
  <c r="AD37" i="8"/>
  <c r="C82" i="8"/>
  <c r="C62" i="7"/>
  <c r="AA15" i="7"/>
  <c r="H10" i="8"/>
  <c r="AC91" i="8"/>
  <c r="C34" i="7"/>
  <c r="C38" i="7"/>
  <c r="F11" i="6"/>
  <c r="E33" i="2"/>
  <c r="D67" i="8"/>
  <c r="AB14" i="8"/>
  <c r="E66" i="7"/>
  <c r="AA16" i="8"/>
  <c r="AC68" i="8"/>
  <c r="F84" i="2"/>
  <c r="E78" i="8"/>
  <c r="H23" i="8"/>
  <c r="F82" i="2"/>
  <c r="G87" i="8"/>
  <c r="AA78" i="8"/>
  <c r="AD64" i="8"/>
  <c r="H58" i="8"/>
  <c r="G37" i="8"/>
  <c r="E44" i="2"/>
  <c r="D16" i="8"/>
  <c r="AB13" i="6"/>
  <c r="F43" i="8"/>
  <c r="G87" i="7"/>
  <c r="C59" i="2"/>
  <c r="G32" i="6"/>
  <c r="F65" i="7"/>
  <c r="D89" i="7"/>
  <c r="G46" i="6"/>
  <c r="D9" i="8"/>
  <c r="AA62" i="7"/>
  <c r="AB12" i="7"/>
  <c r="G85" i="6"/>
  <c r="AD61" i="7"/>
  <c r="AB61" i="7"/>
  <c r="AB56" i="8"/>
  <c r="D84" i="2"/>
  <c r="D81" i="7"/>
  <c r="D17" i="2"/>
  <c r="F34" i="7"/>
  <c r="D64" i="6"/>
  <c r="AD34" i="7"/>
  <c r="H12" i="6"/>
  <c r="H40" i="6"/>
  <c r="AA12" i="8"/>
  <c r="E42" i="6"/>
  <c r="H35" i="2"/>
  <c r="D38" i="8"/>
  <c r="F19" i="8"/>
  <c r="AC56" i="8"/>
  <c r="C34" i="2"/>
  <c r="C45" i="7"/>
  <c r="G11" i="6"/>
  <c r="G21" i="2"/>
  <c r="C56" i="7"/>
  <c r="AB42" i="7"/>
  <c r="AC9" i="6"/>
  <c r="AA91" i="8"/>
  <c r="AD22" i="8"/>
  <c r="AB39" i="8"/>
  <c r="F9" i="6"/>
  <c r="D58" i="7"/>
  <c r="G79" i="7"/>
  <c r="H20" i="7"/>
  <c r="F40" i="6"/>
  <c r="AD18" i="6"/>
  <c r="AB19" i="7"/>
  <c r="G46" i="8"/>
  <c r="C10" i="8"/>
  <c r="G35" i="7"/>
  <c r="D19" i="6"/>
  <c r="F46" i="2"/>
  <c r="C59" i="8"/>
  <c r="H56" i="8"/>
  <c r="F91" i="2"/>
  <c r="C39" i="2"/>
  <c r="AA42" i="7"/>
  <c r="D46" i="2"/>
  <c r="F19" i="6"/>
  <c r="AB14" i="6"/>
  <c r="F40" i="7"/>
  <c r="E88" i="2"/>
  <c r="AD9" i="6"/>
  <c r="AC60" i="8"/>
  <c r="H82" i="8"/>
  <c r="AA83" i="8"/>
  <c r="E59" i="7"/>
  <c r="C35" i="2"/>
  <c r="H38" i="2"/>
  <c r="E68" i="2"/>
  <c r="H91" i="2"/>
  <c r="E10" i="8"/>
  <c r="G17" i="6"/>
  <c r="AD40" i="8"/>
  <c r="C87" i="6"/>
  <c r="D40" i="8"/>
  <c r="AA57" i="8"/>
  <c r="AD60" i="8"/>
  <c r="G57" i="2"/>
  <c r="C40" i="6"/>
  <c r="D33" i="8"/>
  <c r="G61" i="7"/>
  <c r="H85" i="8"/>
  <c r="G63" i="7"/>
  <c r="AC61" i="7"/>
  <c r="AD41" i="6"/>
  <c r="F78" i="6"/>
  <c r="AB20" i="7"/>
  <c r="G44" i="8"/>
  <c r="C67" i="2"/>
  <c r="AA68" i="7"/>
  <c r="D45" i="2"/>
  <c r="AB32" i="7"/>
  <c r="F55" i="2"/>
  <c r="AA14" i="6"/>
  <c r="F88" i="7"/>
  <c r="G59" i="6"/>
  <c r="F85" i="2"/>
  <c r="AB33" i="7"/>
  <c r="E57" i="6"/>
  <c r="AD20" i="8"/>
  <c r="E36" i="2"/>
  <c r="C41" i="7"/>
  <c r="AD9" i="7"/>
  <c r="AA21" i="6"/>
  <c r="AC39" i="8"/>
  <c r="C11" i="6"/>
  <c r="E35" i="6"/>
  <c r="H85" i="2"/>
  <c r="C18" i="8"/>
  <c r="F38" i="2"/>
  <c r="G44" i="6"/>
  <c r="F34" i="2"/>
  <c r="C13" i="6"/>
  <c r="F81" i="7"/>
  <c r="E46" i="6"/>
  <c r="AA35" i="7"/>
  <c r="H32" i="6"/>
  <c r="E9" i="7"/>
  <c r="D90" i="7"/>
  <c r="C62" i="2"/>
  <c r="AB62" i="7"/>
  <c r="D46" i="8"/>
  <c r="D40" i="6"/>
  <c r="H79" i="6"/>
  <c r="AA39" i="7"/>
  <c r="AA63" i="7"/>
  <c r="AD13" i="8"/>
  <c r="H43" i="6"/>
  <c r="D80" i="6"/>
  <c r="E17" i="6"/>
  <c r="G37" i="6"/>
  <c r="C65" i="8"/>
  <c r="H90" i="8"/>
  <c r="C45" i="2"/>
  <c r="E80" i="8"/>
  <c r="H14" i="6"/>
  <c r="C65" i="6"/>
  <c r="E60" i="6"/>
  <c r="AB23" i="8"/>
  <c r="AB14" i="7"/>
  <c r="H57" i="6"/>
  <c r="H40" i="2"/>
  <c r="C61" i="8"/>
  <c r="AC11" i="6"/>
  <c r="C12" i="6"/>
  <c r="D82" i="6"/>
  <c r="F14" i="7"/>
  <c r="G23" i="2"/>
  <c r="E21" i="6"/>
  <c r="F88" i="6"/>
  <c r="E32" i="6"/>
  <c r="G13" i="7"/>
  <c r="H12" i="2"/>
  <c r="C69" i="7"/>
  <c r="AA58" i="8"/>
  <c r="C21" i="7"/>
  <c r="D91" i="7"/>
  <c r="G62" i="8"/>
  <c r="F39" i="8"/>
  <c r="AA13" i="7"/>
  <c r="D13" i="7"/>
  <c r="H16" i="6"/>
  <c r="H42" i="7"/>
  <c r="G88" i="2"/>
  <c r="C40" i="2"/>
  <c r="AB60" i="7"/>
  <c r="F85" i="7"/>
  <c r="H64" i="8"/>
  <c r="F10" i="8"/>
  <c r="AA15" i="8"/>
  <c r="G42" i="8"/>
  <c r="E38" i="8"/>
  <c r="H44" i="6"/>
  <c r="G38" i="8"/>
  <c r="F15" i="8"/>
  <c r="AD68" i="7"/>
  <c r="AC21" i="7"/>
  <c r="AA84" i="8"/>
  <c r="F87" i="7"/>
  <c r="E67" i="7"/>
  <c r="F12" i="2"/>
  <c r="G14" i="2"/>
  <c r="F61" i="7"/>
  <c r="AD56" i="8"/>
  <c r="G44" i="2"/>
  <c r="G46" i="2"/>
  <c r="C89" i="7"/>
  <c r="AC36" i="6"/>
  <c r="D91" i="2"/>
  <c r="AC42" i="8"/>
  <c r="D62" i="7"/>
  <c r="C63" i="7"/>
  <c r="F38" i="8"/>
  <c r="G14" i="7"/>
  <c r="E68" i="6"/>
  <c r="D43" i="8"/>
  <c r="AA43" i="8"/>
  <c r="E79" i="7"/>
  <c r="F18" i="2"/>
  <c r="H13" i="2"/>
  <c r="AD38" i="7"/>
  <c r="F55" i="6"/>
  <c r="H18" i="8"/>
  <c r="C21" i="8"/>
  <c r="C23" i="6"/>
  <c r="AC69" i="8"/>
  <c r="AC45" i="6"/>
  <c r="AB10" i="6"/>
  <c r="G69" i="2"/>
  <c r="AA32" i="6"/>
  <c r="D56" i="2"/>
  <c r="E41" i="8"/>
  <c r="F45" i="8"/>
  <c r="D57" i="6"/>
  <c r="F64" i="6"/>
  <c r="AB38" i="8"/>
  <c r="AA61" i="7"/>
  <c r="G82" i="7"/>
  <c r="F92" i="7"/>
  <c r="AD42" i="8"/>
  <c r="C35" i="7"/>
  <c r="E40" i="2"/>
  <c r="F83" i="8"/>
  <c r="C66" i="6"/>
  <c r="F36" i="8"/>
  <c r="C81" i="8"/>
  <c r="D62" i="8"/>
  <c r="AB89" i="8"/>
  <c r="E67" i="2"/>
  <c r="AA34" i="7"/>
  <c r="D36" i="2"/>
  <c r="E45" i="7"/>
  <c r="H44" i="8"/>
  <c r="C34" i="6"/>
  <c r="H17" i="6"/>
  <c r="G79" i="2"/>
  <c r="C10" i="2"/>
  <c r="AB12" i="6"/>
  <c r="AC83" i="8"/>
  <c r="H41" i="2"/>
  <c r="G35" i="2"/>
  <c r="F42" i="6"/>
  <c r="C61" i="2"/>
  <c r="G23" i="6"/>
  <c r="G91" i="2"/>
  <c r="AC79" i="8"/>
  <c r="E58" i="7"/>
  <c r="F69" i="8"/>
  <c r="D35" i="2"/>
  <c r="H83" i="7"/>
  <c r="F57" i="2"/>
  <c r="H10" i="6"/>
  <c r="G79" i="6"/>
  <c r="E44" i="6"/>
  <c r="C66" i="7"/>
  <c r="C16" i="2"/>
  <c r="AD35" i="6"/>
  <c r="H34" i="2"/>
  <c r="G69" i="6"/>
  <c r="C44" i="8"/>
  <c r="C20" i="2"/>
  <c r="H78" i="8"/>
  <c r="AB11" i="8"/>
  <c r="AA18" i="6"/>
  <c r="E19" i="2"/>
  <c r="AD18" i="8"/>
  <c r="D18" i="2"/>
  <c r="AD19" i="6"/>
  <c r="F60" i="8"/>
  <c r="G22" i="2"/>
  <c r="H86" i="2"/>
  <c r="H38" i="8"/>
  <c r="E64" i="8"/>
  <c r="E17" i="8"/>
  <c r="C19" i="6"/>
  <c r="D61" i="7"/>
  <c r="AB23" i="7"/>
  <c r="H60" i="7"/>
  <c r="G83" i="8"/>
  <c r="E82" i="2"/>
  <c r="D23" i="8"/>
  <c r="C85" i="8"/>
  <c r="F79" i="6"/>
  <c r="H15" i="7"/>
  <c r="AA40" i="7"/>
  <c r="H32" i="8"/>
  <c r="D83" i="8"/>
  <c r="D81" i="8"/>
  <c r="H34" i="7"/>
  <c r="H69" i="8"/>
  <c r="C60" i="8"/>
  <c r="D11" i="8"/>
  <c r="E37" i="8"/>
  <c r="G32" i="2"/>
  <c r="AC57" i="8"/>
  <c r="F56" i="6"/>
  <c r="D90" i="2"/>
  <c r="C44" i="2"/>
  <c r="AC33" i="6"/>
  <c r="C68" i="6"/>
  <c r="AA34" i="8"/>
  <c r="F90" i="2"/>
  <c r="AD55" i="8"/>
  <c r="AD92" i="8"/>
  <c r="D88" i="7"/>
  <c r="E63" i="8"/>
  <c r="G67" i="6"/>
  <c r="E79" i="8"/>
  <c r="AD43" i="8"/>
  <c r="E36" i="8"/>
  <c r="G18" i="6"/>
  <c r="C42" i="2"/>
  <c r="AD21" i="7"/>
  <c r="C88" i="8"/>
  <c r="E40" i="6"/>
  <c r="AB46" i="7"/>
  <c r="AA38" i="6"/>
  <c r="AA45" i="7"/>
  <c r="C55" i="6"/>
  <c r="F78" i="2"/>
  <c r="E21" i="7"/>
  <c r="E35" i="2"/>
  <c r="C36" i="2"/>
  <c r="E63" i="2"/>
  <c r="C83" i="7"/>
  <c r="H21" i="8"/>
  <c r="H91" i="7"/>
  <c r="AB83" i="8"/>
  <c r="AC21" i="8"/>
  <c r="AA33" i="8"/>
  <c r="D39" i="8"/>
  <c r="C64" i="6"/>
  <c r="F18" i="8"/>
  <c r="D92" i="7"/>
  <c r="D86" i="6"/>
  <c r="F69" i="7"/>
  <c r="E87" i="6"/>
  <c r="C11" i="7"/>
  <c r="H17" i="8"/>
  <c r="C40" i="7"/>
  <c r="AC87" i="8"/>
  <c r="D23" i="7"/>
  <c r="AB40" i="8"/>
  <c r="C43" i="2"/>
  <c r="AC23" i="6"/>
  <c r="AD20" i="6"/>
  <c r="D62" i="2"/>
  <c r="D60" i="2"/>
  <c r="AA32" i="8"/>
  <c r="AB10" i="7"/>
  <c r="AB36" i="6"/>
  <c r="G92" i="2"/>
  <c r="AC67" i="8"/>
  <c r="D17" i="8"/>
  <c r="AA18" i="7"/>
  <c r="H14" i="2"/>
  <c r="D65" i="8"/>
  <c r="G40" i="2"/>
  <c r="G20" i="2"/>
  <c r="F80" i="6"/>
  <c r="AC56" i="7"/>
  <c r="E64" i="2"/>
  <c r="AD12" i="8"/>
  <c r="AD42" i="6"/>
  <c r="C14" i="8"/>
  <c r="E68" i="8"/>
  <c r="H60" i="6"/>
  <c r="G19" i="7"/>
  <c r="E19" i="6"/>
  <c r="D36" i="7"/>
  <c r="G57" i="8"/>
  <c r="D12" i="6"/>
  <c r="E92" i="2"/>
  <c r="H78" i="2"/>
  <c r="H55" i="2"/>
  <c r="E40" i="8"/>
  <c r="G34" i="8"/>
  <c r="G60" i="7"/>
  <c r="AB38" i="6"/>
  <c r="AB18" i="6"/>
  <c r="H36" i="8"/>
  <c r="H80" i="8"/>
  <c r="AD13" i="7"/>
  <c r="E14" i="7"/>
  <c r="E55" i="6"/>
  <c r="G62" i="2"/>
  <c r="AC64" i="8"/>
  <c r="AB87" i="8"/>
  <c r="G11" i="7"/>
  <c r="D58" i="6"/>
  <c r="AD65" i="8"/>
  <c r="C79" i="2"/>
  <c r="AD34" i="8"/>
  <c r="AC37" i="6"/>
  <c r="E85" i="2"/>
  <c r="C91" i="2"/>
  <c r="F63" i="6"/>
  <c r="H87" i="8"/>
  <c r="F55" i="7"/>
  <c r="C15" i="7"/>
  <c r="AA10" i="6"/>
  <c r="G79" i="8"/>
  <c r="AB9" i="6"/>
  <c r="G19" i="8"/>
  <c r="E38" i="7"/>
  <c r="E62" i="2"/>
  <c r="E83" i="8"/>
  <c r="F79" i="8"/>
  <c r="AA64" i="7"/>
  <c r="AD36" i="6"/>
  <c r="AD45" i="8"/>
  <c r="G20" i="8"/>
  <c r="D39" i="2"/>
  <c r="F36" i="6"/>
  <c r="D12" i="7"/>
  <c r="E10" i="2"/>
  <c r="D63" i="2"/>
  <c r="G88" i="8"/>
  <c r="F43" i="2"/>
  <c r="H19" i="7"/>
  <c r="F41" i="2"/>
  <c r="F62" i="8"/>
  <c r="AA41" i="8"/>
  <c r="E37" i="6"/>
  <c r="H19" i="6"/>
  <c r="AC45" i="8"/>
  <c r="G22" i="7"/>
  <c r="AD23" i="6"/>
  <c r="C46" i="2"/>
  <c r="E39" i="8"/>
  <c r="AB55" i="7"/>
  <c r="D42" i="6"/>
  <c r="D83" i="6"/>
  <c r="AC64" i="7"/>
  <c r="G43" i="6"/>
  <c r="C69" i="2"/>
  <c r="C9" i="6"/>
  <c r="E43" i="7"/>
  <c r="G56" i="2"/>
  <c r="H15" i="6"/>
  <c r="D39" i="7"/>
  <c r="E21" i="2"/>
  <c r="AD15" i="8"/>
  <c r="C15" i="6"/>
  <c r="C12" i="2"/>
  <c r="AC55" i="7"/>
  <c r="F34" i="6"/>
  <c r="AC13" i="6"/>
  <c r="G17" i="2"/>
  <c r="E44" i="7"/>
  <c r="AD84" i="8"/>
  <c r="D69" i="2"/>
  <c r="AC60" i="7"/>
  <c r="C88" i="6"/>
  <c r="H33" i="6"/>
  <c r="D85" i="6"/>
  <c r="H41" i="7"/>
  <c r="E58" i="6"/>
  <c r="H62" i="8"/>
  <c r="H89" i="2"/>
  <c r="AA44" i="6"/>
  <c r="D82" i="2"/>
  <c r="G68" i="2"/>
  <c r="AD41" i="7"/>
  <c r="AA23" i="7"/>
  <c r="E43" i="8"/>
  <c r="H46" i="7"/>
  <c r="AB40" i="6"/>
  <c r="C22" i="8"/>
  <c r="D85" i="2"/>
  <c r="H90" i="7"/>
  <c r="D17" i="7"/>
  <c r="AC20" i="6"/>
  <c r="D59" i="2"/>
  <c r="F23" i="6"/>
  <c r="AB46" i="8"/>
  <c r="D66" i="8"/>
  <c r="AC14" i="7"/>
  <c r="D87" i="6"/>
  <c r="C43" i="7"/>
  <c r="G15" i="6"/>
  <c r="H21" i="6"/>
  <c r="F22" i="2"/>
  <c r="C39" i="8"/>
  <c r="AD58" i="8"/>
  <c r="AD36" i="7"/>
  <c r="AD57" i="8"/>
  <c r="AC66" i="7"/>
  <c r="H63" i="2"/>
  <c r="AC45" i="7"/>
  <c r="C83" i="2"/>
  <c r="E87" i="7"/>
  <c r="AD37" i="6"/>
  <c r="H61" i="6"/>
  <c r="F90" i="7"/>
  <c r="C43" i="8"/>
  <c r="D81" i="2"/>
  <c r="E16" i="6"/>
  <c r="AB58" i="8"/>
  <c r="AC21" i="6"/>
  <c r="E62" i="8"/>
  <c r="D69" i="8"/>
  <c r="C39" i="7"/>
  <c r="C45" i="6"/>
  <c r="F32" i="2"/>
  <c r="C80" i="8"/>
  <c r="G57" i="7"/>
  <c r="AB84" i="8"/>
  <c r="G22" i="6"/>
  <c r="AC41" i="8"/>
  <c r="C81" i="6"/>
  <c r="H36" i="2"/>
  <c r="H40" i="7"/>
  <c r="H61" i="7"/>
  <c r="C61" i="6"/>
  <c r="C58" i="7"/>
  <c r="G81" i="2"/>
  <c r="F88" i="8"/>
  <c r="AD14" i="8"/>
  <c r="F22" i="6"/>
  <c r="C22" i="6"/>
  <c r="D12" i="2"/>
  <c r="D44" i="8"/>
  <c r="AD65" i="7"/>
  <c r="C92" i="7"/>
  <c r="C42" i="7"/>
  <c r="AB37" i="6"/>
  <c r="E80" i="2"/>
  <c r="E14" i="2"/>
  <c r="G37" i="2"/>
  <c r="F81" i="8"/>
  <c r="E85" i="7"/>
  <c r="AD41" i="8"/>
  <c r="AD32" i="6"/>
  <c r="G90" i="2"/>
  <c r="AA89" i="8"/>
  <c r="C69" i="6"/>
  <c r="G60" i="2"/>
  <c r="AA85" i="8"/>
  <c r="E87" i="2"/>
  <c r="D37" i="2"/>
  <c r="G16" i="6"/>
  <c r="G40" i="7"/>
  <c r="AB63" i="7"/>
  <c r="C63" i="6"/>
  <c r="C45" i="8"/>
  <c r="E20" i="2"/>
  <c r="E79" i="6"/>
  <c r="H12" i="7"/>
  <c r="G39" i="7"/>
  <c r="G89" i="2"/>
  <c r="D15" i="2"/>
  <c r="AD32" i="7"/>
  <c r="AC42" i="6"/>
  <c r="G69" i="7"/>
  <c r="AB36" i="8"/>
  <c r="E66" i="8"/>
  <c r="F67" i="2"/>
  <c r="C80" i="7"/>
  <c r="AB18" i="7"/>
  <c r="D18" i="6"/>
  <c r="C80" i="2"/>
  <c r="E89" i="7"/>
  <c r="E23" i="7"/>
  <c r="C46" i="7"/>
  <c r="F12" i="6"/>
  <c r="G78" i="8"/>
  <c r="C64" i="8"/>
  <c r="AC62" i="8"/>
  <c r="AB64" i="7"/>
  <c r="F23" i="2"/>
  <c r="D79" i="2"/>
  <c r="AC15" i="6"/>
  <c r="D69" i="7"/>
  <c r="D85" i="7"/>
  <c r="AB69" i="8"/>
  <c r="F64" i="8"/>
  <c r="AA86" i="8"/>
  <c r="AC57" i="7"/>
  <c r="C68" i="8"/>
  <c r="F11" i="2"/>
  <c r="AB11" i="7"/>
  <c r="AD17" i="8"/>
  <c r="AB15" i="7"/>
  <c r="AD17" i="6"/>
  <c r="C13" i="2"/>
  <c r="C62" i="8"/>
  <c r="AA40" i="8"/>
  <c r="E18" i="8"/>
  <c r="AB20" i="8"/>
  <c r="E85" i="8"/>
  <c r="H34" i="6"/>
  <c r="AC12" i="8"/>
  <c r="D68" i="7"/>
  <c r="E92" i="8"/>
  <c r="D43" i="7"/>
  <c r="F82" i="6"/>
  <c r="E32" i="8"/>
  <c r="F46" i="7"/>
  <c r="AC37" i="8"/>
  <c r="H19" i="8"/>
  <c r="AA41" i="6"/>
  <c r="F13" i="8"/>
  <c r="F79" i="2"/>
  <c r="AA16" i="7"/>
  <c r="C79" i="8"/>
  <c r="H20" i="6"/>
  <c r="D66" i="7"/>
  <c r="F81" i="2"/>
  <c r="AB92" i="8"/>
  <c r="AD11" i="7"/>
  <c r="E43" i="6"/>
  <c r="D86" i="8"/>
  <c r="G41" i="7"/>
  <c r="AC9" i="8"/>
  <c r="G12" i="2"/>
  <c r="E69" i="2"/>
  <c r="G36" i="6"/>
  <c r="F85" i="8"/>
  <c r="E92" i="7"/>
  <c r="D66" i="2"/>
  <c r="H41" i="6"/>
  <c r="F89" i="7"/>
  <c r="F11" i="7"/>
  <c r="AB46" i="6"/>
  <c r="F60" i="2"/>
  <c r="F87" i="2"/>
  <c r="F14" i="6"/>
  <c r="E89" i="2"/>
  <c r="AD44" i="7"/>
  <c r="H63" i="6"/>
  <c r="AC85" i="8"/>
  <c r="H58" i="6"/>
  <c r="F65" i="6"/>
  <c r="F23" i="8"/>
  <c r="G67" i="7"/>
  <c r="D10" i="6"/>
  <c r="H16" i="7"/>
  <c r="F41" i="7"/>
  <c r="C90" i="8"/>
  <c r="F80" i="8"/>
  <c r="E59" i="2"/>
  <c r="F10" i="2"/>
  <c r="E85" i="6"/>
  <c r="C90" i="2"/>
  <c r="D87" i="8"/>
  <c r="AD42" i="7"/>
  <c r="G80" i="6"/>
  <c r="G33" i="6"/>
  <c r="E36" i="6"/>
  <c r="H62" i="7"/>
  <c r="H55" i="8"/>
  <c r="AA44" i="7"/>
  <c r="D15" i="8"/>
  <c r="AB43" i="8"/>
  <c r="G91" i="7"/>
  <c r="H13" i="7"/>
  <c r="AC43" i="8"/>
  <c r="D91" i="6"/>
  <c r="C33" i="8"/>
  <c r="D36" i="8"/>
  <c r="E61" i="2"/>
  <c r="E21" i="8"/>
  <c r="AC40" i="6"/>
  <c r="F44" i="6"/>
  <c r="C56" i="2"/>
  <c r="D36" i="6"/>
  <c r="C80" i="6"/>
  <c r="G87" i="6"/>
  <c r="G60" i="6"/>
  <c r="F63" i="2"/>
  <c r="H45" i="6"/>
  <c r="D46" i="7"/>
  <c r="H23" i="2"/>
  <c r="AD64" i="7"/>
  <c r="AB59" i="7"/>
  <c r="C58" i="8"/>
  <c r="E82" i="8"/>
  <c r="AD39" i="8"/>
  <c r="E83" i="6"/>
  <c r="F42" i="7"/>
  <c r="G63" i="8"/>
  <c r="E39" i="2"/>
  <c r="C15" i="2"/>
  <c r="AB16" i="7"/>
  <c r="H39" i="2"/>
  <c r="G36" i="8"/>
  <c r="G9" i="6"/>
  <c r="AD22" i="6"/>
  <c r="AA16" i="6"/>
  <c r="E41" i="2"/>
  <c r="G39" i="2"/>
  <c r="G90" i="8"/>
  <c r="F22" i="7"/>
  <c r="C20" i="7"/>
  <c r="AD87" i="8"/>
  <c r="C36" i="6"/>
  <c r="H14" i="7"/>
  <c r="E13" i="2"/>
  <c r="F18" i="7"/>
  <c r="AB45" i="7"/>
  <c r="G34" i="2"/>
  <c r="AA60" i="7"/>
  <c r="E39" i="7"/>
  <c r="C82" i="2"/>
  <c r="C86" i="2"/>
  <c r="AC16" i="6"/>
  <c r="AB78" i="8"/>
  <c r="E32" i="7"/>
  <c r="E64" i="6"/>
  <c r="C36" i="7"/>
  <c r="AA46" i="6"/>
  <c r="C23" i="8"/>
  <c r="H45" i="7"/>
  <c r="AB17" i="8"/>
  <c r="H61" i="8"/>
  <c r="C10" i="6"/>
  <c r="G43" i="8"/>
  <c r="H66" i="6"/>
  <c r="C58" i="6"/>
  <c r="D45" i="6"/>
  <c r="H89" i="8"/>
  <c r="AA13" i="6"/>
  <c r="H86" i="6"/>
  <c r="C82" i="6"/>
  <c r="E23" i="2"/>
  <c r="C17" i="7"/>
  <c r="G12" i="7"/>
  <c r="H84" i="7"/>
  <c r="D55" i="6"/>
  <c r="G58" i="8"/>
  <c r="F13" i="7"/>
  <c r="C33" i="2"/>
  <c r="AD46" i="8"/>
  <c r="D87" i="2"/>
  <c r="AB56" i="7"/>
  <c r="AA14" i="7"/>
  <c r="G34" i="6"/>
  <c r="G20" i="6"/>
  <c r="D38" i="7"/>
  <c r="AA12" i="6"/>
  <c r="F84" i="8"/>
  <c r="H37" i="7"/>
  <c r="AD80" i="8"/>
  <c r="H90" i="6"/>
  <c r="AC15" i="8"/>
  <c r="D21" i="8"/>
  <c r="E45" i="8"/>
  <c r="AB64" i="8"/>
  <c r="E18" i="6"/>
  <c r="E23" i="8"/>
  <c r="G12" i="6"/>
  <c r="D41" i="2"/>
  <c r="AC44" i="7"/>
  <c r="F59" i="8"/>
  <c r="AC17" i="7"/>
  <c r="AD19" i="7"/>
  <c r="C22" i="7"/>
  <c r="C67" i="7"/>
  <c r="H64" i="2"/>
  <c r="AA33" i="6"/>
  <c r="AD33" i="7"/>
  <c r="F46" i="8"/>
  <c r="H79" i="8"/>
  <c r="H81" i="8"/>
  <c r="AC46" i="6"/>
  <c r="AA61" i="8"/>
  <c r="G33" i="7"/>
  <c r="AD59" i="8"/>
  <c r="F58" i="6"/>
  <c r="AD23" i="7"/>
  <c r="E56" i="2"/>
  <c r="E79" i="2"/>
  <c r="AB79" i="8"/>
  <c r="E92" i="6"/>
  <c r="E35" i="8"/>
  <c r="C14" i="6"/>
  <c r="AD66" i="8"/>
  <c r="F60" i="7"/>
  <c r="E22" i="2"/>
  <c r="AB39" i="7"/>
  <c r="C55" i="7"/>
  <c r="H67" i="2"/>
  <c r="AC58" i="8"/>
  <c r="H69" i="2"/>
  <c r="C65" i="7"/>
  <c r="F90" i="8"/>
  <c r="AC22" i="6"/>
  <c r="AB66" i="8"/>
  <c r="AC12" i="7"/>
  <c r="AD90" i="8"/>
  <c r="F68" i="8"/>
  <c r="D62" i="6"/>
  <c r="F56" i="8"/>
  <c r="F17" i="2"/>
  <c r="F41" i="6"/>
  <c r="AC11" i="7"/>
  <c r="G78" i="6"/>
  <c r="AA22" i="6"/>
  <c r="H69" i="7"/>
  <c r="H56" i="2"/>
  <c r="C14" i="2"/>
  <c r="AC44" i="6"/>
  <c r="E84" i="6"/>
  <c r="E11" i="8"/>
  <c r="C78" i="8"/>
  <c r="C78" i="2"/>
  <c r="AB33" i="6"/>
  <c r="F69" i="2"/>
  <c r="AD78" i="8"/>
  <c r="D78" i="2"/>
  <c r="AB34" i="6"/>
  <c r="AD61" i="8"/>
  <c r="C59" i="6"/>
  <c r="F13" i="2"/>
  <c r="G88" i="6"/>
  <c r="G55" i="7"/>
  <c r="AA58" i="7"/>
  <c r="G41" i="2"/>
  <c r="AA65" i="8"/>
  <c r="AC22" i="8"/>
  <c r="AB36" i="7"/>
  <c r="AD60" i="7"/>
  <c r="AB41" i="6"/>
  <c r="E19" i="7"/>
  <c r="C13" i="8"/>
  <c r="E16" i="7"/>
  <c r="AA46" i="8"/>
  <c r="C66" i="2"/>
  <c r="H15" i="2"/>
  <c r="AB32" i="6"/>
  <c r="AA44" i="8"/>
  <c r="G57" i="6"/>
  <c r="G22" i="8"/>
  <c r="AB13" i="8"/>
  <c r="AA55" i="7"/>
  <c r="D55" i="7"/>
  <c r="AD21" i="8"/>
  <c r="C36" i="8"/>
  <c r="G62" i="6"/>
  <c r="E66" i="2"/>
  <c r="F63" i="7"/>
  <c r="C84" i="6"/>
  <c r="AB42" i="6"/>
  <c r="H56" i="6"/>
  <c r="AD15" i="6"/>
  <c r="H79" i="7"/>
  <c r="D59" i="6"/>
  <c r="C12" i="7"/>
  <c r="D68" i="2"/>
  <c r="AB19" i="8"/>
  <c r="F57" i="8"/>
  <c r="F58" i="8"/>
  <c r="AA36" i="6"/>
  <c r="AA43" i="6"/>
  <c r="E16" i="2"/>
  <c r="F16" i="6"/>
  <c r="E61" i="8"/>
  <c r="G68" i="7"/>
  <c r="G42" i="7"/>
  <c r="G82" i="6"/>
  <c r="AA11" i="7"/>
  <c r="C41" i="2"/>
  <c r="G55" i="8"/>
  <c r="AD34" i="6"/>
  <c r="D23" i="2"/>
  <c r="D17" i="6"/>
  <c r="H22" i="8"/>
  <c r="D56" i="6"/>
  <c r="H66" i="8"/>
  <c r="F45" i="2"/>
  <c r="D85" i="8"/>
  <c r="AB21" i="8"/>
  <c r="G69" i="8"/>
  <c r="AB85" i="8"/>
  <c r="AC38" i="7"/>
  <c r="H23" i="6"/>
  <c r="E9" i="6"/>
  <c r="AB44" i="6"/>
  <c r="E91" i="2"/>
  <c r="F62" i="2"/>
  <c r="D14" i="8"/>
  <c r="H66" i="2"/>
  <c r="F68" i="7"/>
  <c r="E46" i="2"/>
  <c r="AB23" i="6"/>
  <c r="F86" i="2"/>
  <c r="H62" i="2"/>
  <c r="G86" i="2"/>
  <c r="AB41" i="8"/>
  <c r="H87" i="7"/>
  <c r="E12" i="2"/>
  <c r="C59" i="7"/>
  <c r="AB44" i="7"/>
  <c r="E81" i="6"/>
  <c r="F35" i="2"/>
  <c r="E84" i="7"/>
  <c r="D78" i="8"/>
  <c r="G36" i="2"/>
  <c r="C91" i="8"/>
  <c r="D32" i="2"/>
  <c r="H12" i="8"/>
  <c r="AD83" i="8"/>
  <c r="AD91" i="8"/>
  <c r="C34" i="8"/>
  <c r="AC10" i="6"/>
  <c r="AD66" i="7"/>
  <c r="G21" i="7"/>
  <c r="AB17" i="7"/>
  <c r="AA62" i="8"/>
  <c r="E35" i="7"/>
  <c r="AC67" i="7"/>
  <c r="E90" i="2"/>
  <c r="AB69" i="7"/>
  <c r="G68" i="6"/>
  <c r="H59" i="7"/>
  <c r="G65" i="8"/>
  <c r="C35" i="8"/>
  <c r="F20" i="7"/>
  <c r="D84" i="8"/>
  <c r="E17" i="7"/>
  <c r="H67" i="8"/>
  <c r="F66" i="2"/>
  <c r="AD62" i="8"/>
  <c r="G55" i="6"/>
  <c r="F37" i="7"/>
  <c r="E87" i="8"/>
  <c r="D67" i="6"/>
  <c r="AC46" i="7"/>
  <c r="D79" i="7"/>
  <c r="AC55" i="8"/>
  <c r="D33" i="6"/>
  <c r="G11" i="2"/>
  <c r="G38" i="2"/>
  <c r="AB80" i="8"/>
  <c r="G86" i="7"/>
  <c r="AD19" i="8"/>
  <c r="H18" i="7"/>
  <c r="AA79" i="8"/>
  <c r="D60" i="7"/>
  <c r="G86" i="8"/>
  <c r="C18" i="2"/>
  <c r="G59" i="8"/>
  <c r="AB16" i="8"/>
  <c r="AD22" i="7"/>
  <c r="C57" i="8"/>
  <c r="E11" i="6"/>
  <c r="C33" i="7"/>
  <c r="F44" i="2"/>
  <c r="D60" i="6"/>
  <c r="C14" i="7"/>
  <c r="H78" i="7"/>
  <c r="AA42" i="6"/>
  <c r="D78" i="6"/>
  <c r="E81" i="7"/>
  <c r="D92" i="6"/>
  <c r="C55" i="2"/>
  <c r="C60" i="7"/>
  <c r="H84" i="6"/>
  <c r="AA35" i="8"/>
  <c r="C83" i="6"/>
  <c r="H9" i="8"/>
  <c r="F82" i="7"/>
  <c r="C44" i="7"/>
  <c r="E11" i="7"/>
  <c r="AB19" i="6"/>
  <c r="E36" i="7"/>
  <c r="AD79" i="8"/>
  <c r="H59" i="2"/>
  <c r="E78" i="7"/>
  <c r="D66" i="6"/>
  <c r="D23" i="6"/>
  <c r="H18" i="2"/>
  <c r="E83" i="2"/>
  <c r="C86" i="7"/>
  <c r="D20" i="7"/>
  <c r="E11" i="2"/>
  <c r="D80" i="7"/>
  <c r="AD16" i="6"/>
  <c r="H10" i="2"/>
  <c r="AB59" i="8"/>
  <c r="F63" i="8"/>
  <c r="AC86" i="8"/>
  <c r="G19" i="2"/>
  <c r="F84" i="6"/>
  <c r="D64" i="7"/>
  <c r="C61" i="7"/>
  <c r="G14" i="8"/>
  <c r="AA64" i="8"/>
  <c r="F15" i="7"/>
  <c r="AD56" i="7"/>
  <c r="G59" i="2"/>
  <c r="AD16" i="8"/>
  <c r="H86" i="7"/>
  <c r="F43" i="6"/>
  <c r="D19" i="2"/>
  <c r="G56" i="7"/>
  <c r="E55" i="7"/>
  <c r="C11" i="2"/>
  <c r="AB17" i="6"/>
  <c r="C39" i="6"/>
  <c r="AC41" i="7"/>
  <c r="H80" i="2"/>
  <c r="H89" i="6"/>
  <c r="E90" i="6"/>
  <c r="C85" i="7"/>
  <c r="G80" i="7"/>
  <c r="AC78" i="8"/>
  <c r="F92" i="6"/>
  <c r="D14" i="2"/>
  <c r="G34" i="7"/>
  <c r="AB44" i="8"/>
  <c r="F40" i="8"/>
  <c r="F78" i="8"/>
  <c r="AA67" i="8"/>
  <c r="H20" i="8"/>
  <c r="E34" i="6"/>
  <c r="AA81" i="8"/>
  <c r="H81" i="7"/>
  <c r="E62" i="6"/>
  <c r="E44" i="8"/>
  <c r="AA65" i="7"/>
  <c r="AA22" i="8"/>
  <c r="AC84" i="8"/>
  <c r="D86" i="2"/>
  <c r="G78" i="7"/>
  <c r="H9" i="6"/>
  <c r="F11" i="8"/>
  <c r="F32" i="8"/>
  <c r="E68" i="7"/>
  <c r="C79" i="7"/>
  <c r="AD69" i="7"/>
  <c r="D59" i="8"/>
  <c r="F38" i="7"/>
  <c r="F61" i="8"/>
  <c r="D20" i="2"/>
  <c r="E19" i="8"/>
  <c r="AD12" i="7"/>
  <c r="F15" i="2"/>
  <c r="E22" i="6"/>
  <c r="H82" i="7"/>
  <c r="D64" i="8"/>
  <c r="H23" i="7"/>
  <c r="H90" i="2"/>
  <c r="AC13" i="7"/>
  <c r="AB11" i="6"/>
  <c r="D15" i="7"/>
  <c r="G35" i="8"/>
  <c r="C56" i="6"/>
  <c r="C35" i="6"/>
  <c r="E63" i="7"/>
  <c r="AA43" i="7"/>
  <c r="AB22" i="7"/>
  <c r="E89" i="6"/>
  <c r="AC35" i="7"/>
  <c r="D57" i="7"/>
  <c r="AD33" i="8"/>
  <c r="AB58" i="7"/>
  <c r="D55" i="2"/>
  <c r="C41" i="6"/>
  <c r="E14" i="6"/>
  <c r="D45" i="7"/>
  <c r="D18" i="8"/>
  <c r="AB38" i="7"/>
  <c r="E91" i="6"/>
  <c r="E18" i="7"/>
  <c r="F66" i="6"/>
  <c r="H11" i="2"/>
  <c r="AA45" i="8"/>
  <c r="AB18" i="8"/>
  <c r="AD88" i="8"/>
  <c r="AA90" i="8"/>
  <c r="AB15" i="6"/>
  <c r="D57" i="8"/>
  <c r="AC42" i="7"/>
  <c r="C86" i="8"/>
  <c r="G43" i="7"/>
  <c r="F45" i="7"/>
  <c r="G78" i="2"/>
  <c r="E81" i="2"/>
  <c r="G83" i="7"/>
  <c r="G40" i="8"/>
  <c r="H9" i="2"/>
  <c r="D55" i="8"/>
  <c r="AD40" i="7"/>
  <c r="G92" i="7"/>
  <c r="C21" i="2"/>
  <c r="H85" i="6"/>
  <c r="E84" i="8"/>
  <c r="AA59" i="7"/>
  <c r="AC35" i="6"/>
  <c r="C88" i="7"/>
  <c r="AA21" i="8"/>
  <c r="F12" i="8"/>
  <c r="C79" i="6"/>
  <c r="AC90" i="8"/>
  <c r="AD45" i="6"/>
  <c r="F18" i="6"/>
  <c r="D12" i="8"/>
  <c r="G42" i="6"/>
  <c r="C42" i="6"/>
  <c r="D43" i="2"/>
  <c r="G15" i="8"/>
  <c r="D80" i="8"/>
  <c r="G81" i="7"/>
  <c r="AA57" i="7"/>
  <c r="F38" i="6"/>
  <c r="G82" i="2"/>
  <c r="AA22" i="7"/>
  <c r="AB22" i="6"/>
  <c r="AA17" i="6"/>
  <c r="D9" i="2"/>
  <c r="E40" i="7"/>
  <c r="H59" i="6"/>
  <c r="H37" i="2"/>
  <c r="D65" i="6"/>
  <c r="E33" i="6"/>
  <c r="H19" i="2"/>
  <c r="F41" i="8"/>
  <c r="AB20" i="6"/>
  <c r="G58" i="7"/>
  <c r="E83" i="7"/>
  <c r="E33" i="7"/>
  <c r="E39" i="6"/>
  <c r="D38" i="6"/>
  <c r="E88" i="7"/>
  <c r="AB91" i="8"/>
  <c r="F64" i="2"/>
  <c r="G32" i="8"/>
  <c r="E60" i="2"/>
  <c r="F21" i="6"/>
  <c r="E56" i="6"/>
  <c r="H65" i="8"/>
  <c r="G23" i="8"/>
  <c r="AD58" i="7"/>
  <c r="E45" i="2"/>
  <c r="AC62" i="7"/>
  <c r="G39" i="6"/>
  <c r="E16" i="8"/>
  <c r="E37" i="7"/>
  <c r="AB35" i="6"/>
  <c r="AD40" i="6"/>
  <c r="H32" i="2"/>
  <c r="C19" i="2"/>
  <c r="G66" i="6"/>
  <c r="D87" i="7"/>
  <c r="C22" i="2"/>
  <c r="C19" i="7"/>
  <c r="AA55" i="8"/>
  <c r="AC39" i="6"/>
  <c r="AB15" i="8"/>
  <c r="G9" i="2"/>
  <c r="G23" i="7"/>
  <c r="E63" i="6"/>
  <c r="AB16" i="6"/>
  <c r="F23" i="7"/>
  <c r="AA39" i="8"/>
  <c r="E55" i="2"/>
  <c r="H37" i="8"/>
  <c r="D34" i="6"/>
  <c r="E15" i="6"/>
  <c r="AA39" i="6"/>
  <c r="F62" i="7"/>
  <c r="F36" i="7"/>
  <c r="D89" i="8"/>
  <c r="D59" i="7"/>
  <c r="E86" i="8"/>
  <c r="AD36" i="8"/>
  <c r="G38" i="7"/>
  <c r="AD39" i="7"/>
  <c r="F56" i="2"/>
  <c r="AD21" i="6"/>
  <c r="H55" i="7"/>
  <c r="AD35" i="8"/>
  <c r="AA36" i="7"/>
  <c r="E88" i="8"/>
  <c r="C37" i="8"/>
  <c r="G87" i="2"/>
  <c r="F45" i="6"/>
  <c r="C85" i="2"/>
  <c r="E34" i="8"/>
  <c r="D41" i="7"/>
  <c r="D44" i="7"/>
  <c r="E15" i="7"/>
  <c r="AC18" i="8"/>
  <c r="AA68" i="8"/>
  <c r="AB9" i="7"/>
  <c r="D84" i="6"/>
  <c r="G15" i="2"/>
  <c r="H56" i="7"/>
  <c r="AD43" i="7"/>
  <c r="AB61" i="8"/>
  <c r="AD63" i="7"/>
  <c r="C11" i="8"/>
  <c r="C89" i="8"/>
  <c r="AB67" i="7"/>
  <c r="AC15" i="7"/>
  <c r="F10" i="7"/>
  <c r="D20" i="6"/>
  <c r="C83" i="8"/>
  <c r="F80" i="7"/>
  <c r="AA23" i="6"/>
  <c r="AD44" i="8"/>
  <c r="AA20" i="8"/>
  <c r="AC37" i="7"/>
  <c r="H18" i="6"/>
  <c r="AA56" i="8"/>
  <c r="F22" i="8"/>
  <c r="E59" i="8"/>
  <c r="D38" i="2"/>
  <c r="D90" i="6"/>
  <c r="G92" i="6"/>
  <c r="C37" i="2"/>
  <c r="C89" i="2"/>
  <c r="AD57" i="7"/>
  <c r="D32" i="6"/>
  <c r="F86" i="6"/>
  <c r="F83" i="6"/>
  <c r="AC19" i="8"/>
  <c r="D43" i="6"/>
  <c r="F89" i="2"/>
  <c r="AA34" i="6"/>
  <c r="D21" i="2"/>
  <c r="G64" i="6"/>
  <c r="AC68" i="7"/>
  <c r="AB35" i="7"/>
  <c r="D34" i="2"/>
  <c r="AD67" i="7"/>
  <c r="G16" i="7"/>
  <c r="AD35" i="7"/>
  <c r="AB45" i="8"/>
  <c r="D16" i="2"/>
  <c r="AC23" i="8"/>
  <c r="D42" i="8"/>
  <c r="F68" i="6"/>
  <c r="AC92" i="8"/>
  <c r="C37" i="6"/>
  <c r="G33" i="2"/>
  <c r="F17" i="7"/>
  <c r="H35" i="8"/>
  <c r="F42" i="8"/>
  <c r="D89" i="2"/>
  <c r="F59" i="2"/>
  <c r="H57" i="7"/>
  <c r="H22" i="6"/>
  <c r="H88" i="8"/>
  <c r="AB41" i="7"/>
  <c r="D86" i="7"/>
  <c r="E9" i="8"/>
  <c r="AA11" i="6"/>
  <c r="AD14" i="6"/>
  <c r="F46" i="6"/>
  <c r="F88" i="2"/>
  <c r="F61" i="6"/>
  <c r="F67" i="6"/>
  <c r="AB68" i="8"/>
  <c r="D18" i="7"/>
  <c r="H11" i="8"/>
  <c r="G67" i="2"/>
  <c r="E57" i="7"/>
  <c r="H45" i="8"/>
  <c r="E14" i="8"/>
  <c r="F86" i="7"/>
  <c r="AD10" i="7"/>
  <c r="AD67" i="8"/>
  <c r="D64" i="2"/>
  <c r="F84" i="7"/>
  <c r="G19" i="6"/>
  <c r="AD85" i="8"/>
  <c r="H88" i="2"/>
  <c r="C89" i="6"/>
  <c r="H87" i="2"/>
  <c r="G61" i="2"/>
  <c r="AC32" i="6"/>
  <c r="C32" i="7"/>
  <c r="E65" i="6"/>
  <c r="E12" i="8"/>
  <c r="AC38" i="8"/>
  <c r="H42" i="8"/>
  <c r="AA11" i="8"/>
  <c r="E17" i="2"/>
  <c r="F35" i="8"/>
  <c r="E91" i="7"/>
  <c r="G11" i="8"/>
  <c r="AA60" i="8"/>
  <c r="D79" i="8"/>
  <c r="E69" i="7"/>
  <c r="G83" i="6"/>
  <c r="F68" i="2"/>
  <c r="D21" i="7"/>
  <c r="H33" i="2"/>
  <c r="AB39" i="6"/>
  <c r="AC36" i="8"/>
  <c r="AA21" i="7"/>
  <c r="D89" i="6"/>
  <c r="E64" i="7"/>
  <c r="AC34" i="8"/>
  <c r="C17" i="8"/>
  <c r="E57" i="2"/>
  <c r="F9" i="2"/>
  <c r="AD14" i="7"/>
  <c r="F78" i="7"/>
  <c r="H33" i="7"/>
  <c r="AA69" i="8"/>
  <c r="G18" i="7"/>
  <c r="C12" i="8"/>
  <c r="D63" i="6"/>
  <c r="E61" i="6"/>
  <c r="G81" i="6"/>
  <c r="C90" i="7"/>
  <c r="AB21" i="6"/>
  <c r="G86" i="6"/>
  <c r="C19" i="8"/>
  <c r="G82" i="8"/>
  <c r="F44" i="8"/>
  <c r="AB37" i="7"/>
  <c r="H36" i="7"/>
  <c r="AB13" i="7"/>
  <c r="AA14" i="8"/>
  <c r="H62" i="6"/>
  <c r="C55" i="8"/>
  <c r="F57" i="6"/>
  <c r="H35" i="6"/>
  <c r="H21" i="7"/>
  <c r="AD11" i="8"/>
  <c r="C65" i="2"/>
  <c r="H84" i="8"/>
  <c r="C38" i="2"/>
  <c r="C60" i="6"/>
  <c r="G13" i="8"/>
  <c r="C81" i="2"/>
  <c r="D33" i="7"/>
  <c r="AD32" i="8"/>
  <c r="C63" i="8"/>
  <c r="C67" i="6"/>
  <c r="F9" i="7"/>
  <c r="F35" i="6"/>
  <c r="AC36" i="7"/>
  <c r="E88" i="6"/>
  <c r="D41" i="6"/>
  <c r="AD43" i="6"/>
  <c r="E20" i="6"/>
  <c r="E66" i="6"/>
  <c r="AA45" i="6"/>
  <c r="H64" i="7"/>
  <c r="C66" i="8"/>
  <c r="E58" i="2"/>
  <c r="H92" i="8"/>
  <c r="F33" i="2"/>
  <c r="H88" i="6"/>
  <c r="C16" i="7"/>
  <c r="G16" i="8"/>
  <c r="E86" i="7"/>
  <c r="G84" i="6"/>
  <c r="C20" i="6"/>
  <c r="AB34" i="8"/>
  <c r="F20" i="8"/>
  <c r="F56" i="7"/>
  <c r="C58" i="2"/>
  <c r="H67" i="7"/>
  <c r="D32" i="7"/>
  <c r="AC34" i="6"/>
  <c r="C68" i="7"/>
  <c r="E86" i="6"/>
  <c r="C85" i="6"/>
  <c r="D9" i="7"/>
  <c r="AC66" i="8"/>
  <c r="F87" i="6"/>
  <c r="H43" i="8"/>
  <c r="F9" i="8"/>
  <c r="H78" i="6"/>
  <c r="D67" i="2"/>
  <c r="D63" i="7"/>
  <c r="G55" i="2"/>
  <c r="F67" i="8"/>
  <c r="F83" i="7"/>
  <c r="AC80" i="8"/>
  <c r="C16" i="6"/>
  <c r="G80" i="2"/>
  <c r="F36" i="2"/>
  <c r="G65" i="6"/>
  <c r="AA41" i="7"/>
  <c r="H58" i="2"/>
  <c r="E12" i="7"/>
  <c r="F62" i="6"/>
  <c r="AB45" i="6"/>
  <c r="AC81" i="8"/>
  <c r="F55" i="8"/>
  <c r="AD33" i="6"/>
  <c r="G10" i="6"/>
  <c r="D80" i="2"/>
  <c r="G85" i="8"/>
  <c r="F59" i="6"/>
  <c r="C44" i="6"/>
  <c r="F19" i="7"/>
  <c r="G58" i="2"/>
  <c r="D10" i="7"/>
  <c r="H65" i="7"/>
  <c r="C10" i="7"/>
  <c r="D63" i="8"/>
  <c r="E67" i="6"/>
  <c r="G38" i="6"/>
  <c r="D82" i="7"/>
  <c r="AC14" i="8"/>
  <c r="G84" i="2"/>
  <c r="G91" i="8"/>
  <c r="D56" i="8"/>
  <c r="F32" i="6"/>
  <c r="E38" i="6"/>
  <c r="F33" i="8"/>
  <c r="G66" i="8"/>
  <c r="AC69" i="7"/>
  <c r="G80" i="8"/>
  <c r="AC61" i="8"/>
  <c r="H32" i="7"/>
  <c r="D40" i="7"/>
  <c r="E13" i="8"/>
  <c r="AD10" i="6"/>
  <c r="F91" i="7"/>
  <c r="C21" i="6"/>
  <c r="D57" i="2"/>
  <c r="F90" i="6"/>
  <c r="F39" i="7"/>
  <c r="AA82" i="8"/>
  <c r="H63" i="8"/>
  <c r="F44" i="7"/>
  <c r="C16" i="8"/>
  <c r="F37" i="2"/>
  <c r="C33" i="6"/>
  <c r="AC46" i="8"/>
  <c r="E80" i="6"/>
  <c r="C92" i="6"/>
  <c r="AD46" i="6"/>
  <c r="AA19" i="8"/>
  <c r="H91" i="6"/>
  <c r="AA20" i="6"/>
  <c r="F57" i="7"/>
  <c r="D69" i="6"/>
  <c r="C63" i="2"/>
  <c r="E20" i="8"/>
  <c r="F20" i="6"/>
  <c r="H42" i="2"/>
  <c r="AD20" i="7"/>
  <c r="AD44" i="6"/>
  <c r="F91" i="8"/>
  <c r="D58" i="8"/>
  <c r="AC40" i="7"/>
  <c r="AC65" i="8"/>
  <c r="D44" i="6"/>
  <c r="D65" i="2"/>
  <c r="G45" i="7"/>
  <c r="G90" i="7"/>
  <c r="G18" i="2"/>
  <c r="D11" i="7"/>
  <c r="F34" i="8"/>
  <c r="AA46" i="7"/>
  <c r="AC20" i="8"/>
  <c r="D42" i="2"/>
  <c r="H39" i="8"/>
  <c r="D58" i="2"/>
  <c r="H60" i="8"/>
  <c r="H22" i="2"/>
</calcChain>
</file>

<file path=xl/sharedStrings.xml><?xml version="1.0" encoding="utf-8"?>
<sst xmlns="http://schemas.openxmlformats.org/spreadsheetml/2006/main" count="856" uniqueCount="155">
  <si>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</si>
  <si>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</si>
  <si>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</si>
  <si>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</si>
  <si>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</si>
  <si>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</si>
  <si>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</si>
  <si>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</si>
  <si>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</si>
  <si>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</si>
  <si>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</si>
  <si>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</si>
  <si>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</si>
  <si>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</si>
  <si>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</si>
  <si>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</si>
  <si>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</si>
  <si>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</si>
  <si>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</si>
  <si>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</si>
  <si>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</si>
  <si>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</si>
  <si>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</si>
  <si>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</si>
  <si>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</si>
  <si>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</si>
  <si>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</si>
  <si>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</si>
  <si>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</si>
  <si>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</si>
  <si>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</si>
  <si>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</si>
  <si>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</si>
  <si>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</si>
  <si>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</si>
  <si>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</si>
  <si>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</si>
  <si>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</si>
  <si>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</si>
  <si>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</si>
  <si>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</si>
  <si>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</si>
  <si>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</si>
  <si>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</si>
  <si>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</si>
  <si>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</si>
  <si>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</si>
  <si>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</si>
  <si>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</si>
  <si>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</si>
  <si>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</si>
  <si>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</si>
  <si>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</si>
  <si>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</si>
  <si>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</si>
  <si>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</si>
  <si>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</si>
  <si>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</si>
  <si>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</si>
  <si>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</si>
  <si>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</si>
  <si>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</si>
  <si>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</si>
  <si>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</si>
  <si>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</si>
  <si>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</si>
  <si>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</si>
  <si>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</si>
  <si>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</si>
  <si>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</si>
  <si>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</si>
  <si>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</si>
  <si>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</si>
  <si>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</si>
  <si>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</si>
  <si>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</si>
  <si>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</si>
  <si>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</si>
  <si>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Đào</t>
  </si>
  <si>
    <t>Huy</t>
  </si>
  <si>
    <t>Hương</t>
  </si>
  <si>
    <t>Khoa</t>
  </si>
  <si>
    <t>Lộc</t>
  </si>
  <si>
    <t>Ly</t>
  </si>
  <si>
    <t>Phương</t>
  </si>
  <si>
    <t>Thịnh</t>
  </si>
  <si>
    <t>Anh</t>
  </si>
  <si>
    <t>Tuấn</t>
  </si>
  <si>
    <t>Uyên</t>
  </si>
  <si>
    <t>Khánh</t>
  </si>
  <si>
    <t>Vũ</t>
  </si>
  <si>
    <t>Linh</t>
  </si>
  <si>
    <t>Mai</t>
  </si>
  <si>
    <t>Kiệt</t>
  </si>
  <si>
    <t>Trâm</t>
  </si>
  <si>
    <t>Phúc</t>
  </si>
  <si>
    <t>Huệ</t>
  </si>
  <si>
    <t>Trang</t>
  </si>
  <si>
    <t>Kha</t>
  </si>
  <si>
    <t>Thùy</t>
  </si>
  <si>
    <t>Quân</t>
  </si>
  <si>
    <t>Trường</t>
  </si>
  <si>
    <t>Lê Minh</t>
  </si>
  <si>
    <t>Hảo</t>
  </si>
  <si>
    <t>Trương Hoài</t>
  </si>
  <si>
    <t>1</t>
  </si>
  <si>
    <t>Nguyễn Bích</t>
  </si>
  <si>
    <t>Nguyễn Hoàng</t>
  </si>
  <si>
    <t>Trần Anh</t>
  </si>
  <si>
    <t>Nguyễn Anh</t>
  </si>
  <si>
    <t>Nguyễn Nam</t>
  </si>
  <si>
    <t>Nguyễn Thị Bích</t>
  </si>
  <si>
    <t>Nguyễn Khánh</t>
  </si>
  <si>
    <t>Dương Thùy</t>
  </si>
  <si>
    <t>Võ Ngọc</t>
  </si>
  <si>
    <t>Phạm Phú</t>
  </si>
  <si>
    <t>Võ Anh</t>
  </si>
  <si>
    <t>Bùi Minh</t>
  </si>
  <si>
    <t/>
  </si>
  <si>
    <t>Lê Quang</t>
  </si>
  <si>
    <t>Nợ HP</t>
  </si>
  <si>
    <t>DANH SÁCH SINH VIÊN DỰ THI KTHP 2017-2018</t>
  </si>
  <si>
    <t>213/1</t>
  </si>
  <si>
    <t>Nguyễn Thị Phương</t>
  </si>
  <si>
    <t>Phạm Thị Thanh</t>
  </si>
  <si>
    <t>Trần Thị Minh</t>
  </si>
  <si>
    <t>Lê Thị Vân</t>
  </si>
  <si>
    <t>Nguyễn Phúc Anh</t>
  </si>
  <si>
    <t>Phan Thị Tuyết</t>
  </si>
  <si>
    <t>Mai Thị Hồng</t>
  </si>
  <si>
    <t>Đỗ Hoàng Anh</t>
  </si>
  <si>
    <t>Nguyễn Thị Khánh</t>
  </si>
  <si>
    <t>Ngô Thị Xuân</t>
  </si>
  <si>
    <t>Nguyễn Lê Thu</t>
  </si>
  <si>
    <t>Trần Thị Quỳnh</t>
  </si>
  <si>
    <t>Thái Thảo</t>
  </si>
  <si>
    <t>PSU-ECO 151 BIS</t>
  </si>
  <si>
    <t xml:space="preserve">Floor </t>
  </si>
  <si>
    <t>Janssen</t>
  </si>
  <si>
    <t>Lê Trung Toàn</t>
  </si>
  <si>
    <t>231/2</t>
  </si>
  <si>
    <t>213/1-1-15</t>
  </si>
  <si>
    <t>231/2-2-16</t>
  </si>
  <si>
    <t>(LỚP: BIS)</t>
  </si>
  <si>
    <t>MÔN :Căn Bản Kinh Tế Vi Mô* MÃ MÔN:PSU-ECO151</t>
  </si>
  <si>
    <t>Thời gian:7H30 - Ngày 20/03/2018 - Phòng: 213/1 - cơ sở:  209 Phan Thanh</t>
  </si>
  <si>
    <t>K23PSU-DLH</t>
  </si>
  <si>
    <t>ENG-PSU-ECO151-Suat 7H30 - Ngày 20/03/2018</t>
  </si>
  <si>
    <t>K22PSU-QTH</t>
  </si>
  <si>
    <t>K21PSUDLH</t>
  </si>
  <si>
    <t>K21CMUTPM</t>
  </si>
  <si>
    <t>Thời gian:7H30 - Ngày 20/03/2018 - Phòng: 231/2 - cơ sở:  209 Phan Thanh</t>
  </si>
  <si>
    <t>K22PSU-DLK</t>
  </si>
  <si>
    <t>K20PSU-DCD</t>
  </si>
  <si>
    <t>K23DLK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</si>
</sst>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0"/>
      <name val="Times New Roman"/>
      <family val="1"/>
      <charset val="163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7" fillId="0" borderId="0"/>
    <xf numFmtId="0" fontId="98" fillId="0" borderId="0"/>
    <xf numFmtId="0" fontId="2" fillId="0" borderId="0"/>
    <xf numFmtId="0" fontId="2" fillId="0" borderId="0"/>
    <xf numFmtId="0" fontId="99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0" fillId="57" borderId="0" applyNumberFormat="0" applyBorder="0" applyAlignment="0" applyProtection="0"/>
    <xf numFmtId="0" fontId="118" fillId="58" borderId="0" applyNumberFormat="0" applyBorder="0" applyAlignment="0" applyProtection="0"/>
    <xf numFmtId="0" fontId="100" fillId="53" borderId="0" applyNumberFormat="0" applyBorder="0" applyAlignment="0" applyProtection="0"/>
    <xf numFmtId="0" fontId="118" fillId="53" borderId="0" applyNumberFormat="0" applyBorder="0" applyAlignment="0" applyProtection="0"/>
    <xf numFmtId="0" fontId="100" fillId="54" borderId="0" applyNumberFormat="0" applyBorder="0" applyAlignment="0" applyProtection="0"/>
    <xf numFmtId="0" fontId="118" fillId="55" borderId="0" applyNumberFormat="0" applyBorder="0" applyAlignment="0" applyProtection="0"/>
    <xf numFmtId="0" fontId="100" fillId="59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44" borderId="0" applyNumberFormat="0" applyBorder="0" applyAlignment="0" applyProtection="0"/>
    <xf numFmtId="0" fontId="118" fillId="61" borderId="0" applyNumberFormat="0" applyBorder="0" applyAlignment="0" applyProtection="0"/>
    <xf numFmtId="0" fontId="100" fillId="57" borderId="0" applyNumberFormat="0" applyBorder="0" applyAlignment="0" applyProtection="0"/>
    <xf numFmtId="0" fontId="118" fillId="52" borderId="0" applyNumberFormat="0" applyBorder="0" applyAlignment="0" applyProtection="0"/>
    <xf numFmtId="0" fontId="100" fillId="62" borderId="0" applyNumberFormat="0" applyBorder="0" applyAlignment="0" applyProtection="0"/>
    <xf numFmtId="0" fontId="118" fillId="62" borderId="0" applyNumberFormat="0" applyBorder="0" applyAlignment="0" applyProtection="0"/>
    <xf numFmtId="0" fontId="100" fillId="63" borderId="0" applyNumberFormat="0" applyBorder="0" applyAlignment="0" applyProtection="0"/>
    <xf numFmtId="0" fontId="118" fillId="63" borderId="0" applyNumberFormat="0" applyBorder="0" applyAlignment="0" applyProtection="0"/>
    <xf numFmtId="0" fontId="100" fillId="64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65" borderId="0" applyNumberFormat="0" applyBorder="0" applyAlignment="0" applyProtection="0"/>
    <xf numFmtId="0" fontId="118" fillId="65" borderId="0" applyNumberFormat="0" applyBorder="0" applyAlignment="0" applyProtection="0"/>
    <xf numFmtId="0" fontId="101" fillId="45" borderId="0" applyNumberFormat="0" applyBorder="0" applyAlignment="0" applyProtection="0"/>
    <xf numFmtId="0" fontId="120" fillId="45" borderId="0" applyNumberFormat="0" applyBorder="0" applyAlignment="0" applyProtection="0"/>
    <xf numFmtId="0" fontId="102" fillId="40" borderId="42" applyNumberFormat="0" applyAlignment="0" applyProtection="0"/>
    <xf numFmtId="0" fontId="122" fillId="66" borderId="43" applyNumberFormat="0" applyAlignment="0" applyProtection="0"/>
    <xf numFmtId="0" fontId="103" fillId="59" borderId="44" applyNumberFormat="0" applyAlignment="0" applyProtection="0"/>
    <xf numFmtId="0" fontId="124" fillId="67" borderId="45" applyNumberFormat="0" applyAlignment="0" applyProtection="0"/>
    <xf numFmtId="165" fontId="2" fillId="0" borderId="0" applyFont="0" applyFill="0" applyBorder="0" applyAlignment="0" applyProtection="0"/>
    <xf numFmtId="0" fontId="125" fillId="0" borderId="0"/>
    <xf numFmtId="0" fontId="104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29" fillId="47" borderId="0" applyNumberFormat="0" applyBorder="0" applyAlignment="0" applyProtection="0"/>
    <xf numFmtId="0" fontId="106" fillId="0" borderId="46" applyNumberFormat="0" applyFill="0" applyAlignment="0" applyProtection="0"/>
    <xf numFmtId="0" fontId="107" fillId="0" borderId="47" applyNumberFormat="0" applyFill="0" applyAlignment="0" applyProtection="0"/>
    <xf numFmtId="0" fontId="108" fillId="0" borderId="48" applyNumberFormat="0" applyFill="0" applyAlignment="0" applyProtection="0"/>
    <xf numFmtId="0" fontId="133" fillId="0" borderId="49" applyNumberFormat="0" applyFill="0" applyAlignment="0" applyProtection="0"/>
    <xf numFmtId="0" fontId="108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28" fillId="0" borderId="0" applyProtection="0"/>
    <xf numFmtId="0" fontId="134" fillId="0" borderId="0" applyProtection="0"/>
    <xf numFmtId="0" fontId="135" fillId="0" borderId="0" applyNumberFormat="0" applyFill="0" applyBorder="0" applyAlignment="0" applyProtection="0">
      <alignment vertical="top"/>
      <protection locked="0"/>
    </xf>
    <xf numFmtId="0" fontId="109" fillId="44" borderId="42" applyNumberFormat="0" applyAlignment="0" applyProtection="0"/>
    <xf numFmtId="0" fontId="110" fillId="0" borderId="50" applyNumberFormat="0" applyFill="0" applyAlignment="0" applyProtection="0"/>
    <xf numFmtId="0" fontId="137" fillId="0" borderId="50" applyNumberFormat="0" applyFill="0" applyAlignment="0" applyProtection="0"/>
    <xf numFmtId="0" fontId="2" fillId="0" borderId="0" applyNumberFormat="0" applyFill="0" applyAlignment="0"/>
    <xf numFmtId="0" fontId="111" fillId="54" borderId="0" applyNumberFormat="0" applyBorder="0" applyAlignment="0" applyProtection="0"/>
    <xf numFmtId="0" fontId="139" fillId="54" borderId="0" applyNumberFormat="0" applyBorder="0" applyAlignment="0" applyProtection="0"/>
    <xf numFmtId="0" fontId="112" fillId="0" borderId="0"/>
    <xf numFmtId="0" fontId="112" fillId="0" borderId="0"/>
    <xf numFmtId="0" fontId="112" fillId="0" borderId="0"/>
    <xf numFmtId="0" fontId="1" fillId="0" borderId="0"/>
    <xf numFmtId="0" fontId="112" fillId="0" borderId="0"/>
    <xf numFmtId="0" fontId="68" fillId="0" borderId="0"/>
    <xf numFmtId="0" fontId="15" fillId="0" borderId="0"/>
    <xf numFmtId="0" fontId="1" fillId="0" borderId="0"/>
    <xf numFmtId="0" fontId="113" fillId="0" borderId="0"/>
    <xf numFmtId="0" fontId="2" fillId="0" borderId="0"/>
    <xf numFmtId="0" fontId="1" fillId="0" borderId="0"/>
    <xf numFmtId="0" fontId="2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4" fillId="40" borderId="43" applyNumberFormat="0" applyAlignment="0" applyProtection="0"/>
    <xf numFmtId="0" fontId="142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9" fillId="0" borderId="0"/>
    <xf numFmtId="0" fontId="99" fillId="0" borderId="0" applyFill="0" applyBorder="0" applyAlignment="0"/>
    <xf numFmtId="9" fontId="150" fillId="0" borderId="6" applyNumberFormat="0" applyBorder="0"/>
    <xf numFmtId="0" fontId="141" fillId="40" borderId="43" applyNumberFormat="0" applyAlignment="0" applyProtection="0"/>
    <xf numFmtId="0" fontId="99" fillId="46" borderId="52" applyNumberFormat="0" applyFont="0" applyAlignment="0" applyProtection="0"/>
    <xf numFmtId="0" fontId="2" fillId="0" borderId="0"/>
    <xf numFmtId="0" fontId="2" fillId="0" borderId="0"/>
    <xf numFmtId="194" fontId="153" fillId="0" borderId="0"/>
    <xf numFmtId="37" fontId="152" fillId="0" borderId="0"/>
    <xf numFmtId="0" fontId="151" fillId="0" borderId="0"/>
    <xf numFmtId="0" fontId="138" fillId="54" borderId="0" applyNumberFormat="0" applyBorder="0" applyAlignment="0" applyProtection="0"/>
    <xf numFmtId="0" fontId="136" fillId="0" borderId="50" applyNumberFormat="0" applyFill="0" applyAlignment="0" applyProtection="0"/>
    <xf numFmtId="0" fontId="99" fillId="0" borderId="0" applyFill="0" applyBorder="0" applyAlignment="0"/>
    <xf numFmtId="0" fontId="149" fillId="44" borderId="42" applyNumberFormat="0" applyAlignment="0" applyProtection="0"/>
    <xf numFmtId="0" fontId="148" fillId="0" borderId="0" applyProtection="0"/>
    <xf numFmtId="0" fontId="134" fillId="0" borderId="0" applyProtection="0"/>
    <xf numFmtId="0" fontId="132" fillId="0" borderId="0" applyNumberFormat="0" applyFill="0" applyBorder="0" applyAlignment="0" applyProtection="0"/>
    <xf numFmtId="0" fontId="132" fillId="0" borderId="48" applyNumberFormat="0" applyFill="0" applyAlignment="0" applyProtection="0"/>
    <xf numFmtId="0" fontId="131" fillId="0" borderId="47" applyNumberFormat="0" applyFill="0" applyAlignment="0" applyProtection="0"/>
    <xf numFmtId="0" fontId="130" fillId="0" borderId="46" applyNumberFormat="0" applyFill="0" applyAlignment="0" applyProtection="0"/>
    <xf numFmtId="0" fontId="99" fillId="0" borderId="0" applyFill="0" applyBorder="0" applyAlignment="0"/>
    <xf numFmtId="0" fontId="128" fillId="47" borderId="0" applyNumberFormat="0" applyBorder="0" applyAlignment="0" applyProtection="0"/>
    <xf numFmtId="0" fontId="126" fillId="0" borderId="0" applyNumberFormat="0" applyFill="0" applyBorder="0" applyAlignment="0" applyProtection="0"/>
    <xf numFmtId="0" fontId="123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1" fillId="40" borderId="42" applyNumberFormat="0" applyAlignment="0" applyProtection="0"/>
    <xf numFmtId="0" fontId="99" fillId="0" borderId="0" applyFill="0" applyBorder="0" applyAlignment="0"/>
    <xf numFmtId="0" fontId="119" fillId="45" borderId="0" applyNumberFormat="0" applyBorder="0" applyAlignment="0" applyProtection="0"/>
    <xf numFmtId="0" fontId="117" fillId="65" borderId="0" applyNumberFormat="0" applyBorder="0" applyAlignment="0" applyProtection="0"/>
    <xf numFmtId="0" fontId="117" fillId="57" borderId="0" applyNumberFormat="0" applyBorder="0" applyAlignment="0" applyProtection="0"/>
    <xf numFmtId="0" fontId="117" fillId="64" borderId="0" applyNumberFormat="0" applyBorder="0" applyAlignment="0" applyProtection="0"/>
    <xf numFmtId="0" fontId="117" fillId="63" borderId="0" applyNumberFormat="0" applyBorder="0" applyAlignment="0" applyProtection="0"/>
    <xf numFmtId="0" fontId="117" fillId="62" borderId="0" applyNumberFormat="0" applyBorder="0" applyAlignment="0" applyProtection="0"/>
    <xf numFmtId="0" fontId="117" fillId="57" borderId="0" applyNumberFormat="0" applyBorder="0" applyAlignment="0" applyProtection="0"/>
    <xf numFmtId="0" fontId="117" fillId="44" borderId="0" applyNumberFormat="0" applyBorder="0" applyAlignment="0" applyProtection="0"/>
    <xf numFmtId="0" fontId="117" fillId="57" borderId="0" applyNumberFormat="0" applyBorder="0" applyAlignment="0" applyProtection="0"/>
    <xf numFmtId="0" fontId="117" fillId="42" borderId="0" applyNumberFormat="0" applyBorder="0" applyAlignment="0" applyProtection="0"/>
    <xf numFmtId="0" fontId="117" fillId="54" borderId="0" applyNumberFormat="0" applyBorder="0" applyAlignment="0" applyProtection="0"/>
    <xf numFmtId="0" fontId="117" fillId="53" borderId="0" applyNumberFormat="0" applyBorder="0" applyAlignment="0" applyProtection="0"/>
    <xf numFmtId="0" fontId="117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99" fillId="0" borderId="0" applyFill="0" applyBorder="0" applyAlignment="0"/>
    <xf numFmtId="0" fontId="143" fillId="0" borderId="0" applyNumberFormat="0" applyFill="0" applyBorder="0" applyAlignment="0" applyProtection="0"/>
    <xf numFmtId="0" fontId="145" fillId="0" borderId="53" applyNumberFormat="0" applyFill="0" applyAlignment="0" applyProtection="0"/>
    <xf numFmtId="0" fontId="146" fillId="0" borderId="0" applyNumberFormat="0" applyFill="0" applyBorder="0" applyAlignment="0" applyProtection="0"/>
    <xf numFmtId="0" fontId="109" fillId="44" borderId="42" applyNumberFormat="0" applyAlignment="0" applyProtection="0"/>
    <xf numFmtId="0" fontId="2" fillId="0" borderId="0"/>
    <xf numFmtId="0" fontId="109" fillId="44" borderId="42" applyNumberFormat="0" applyAlignment="0" applyProtection="0"/>
    <xf numFmtId="0" fontId="1" fillId="0" borderId="0"/>
  </cellStyleXfs>
  <cellXfs count="176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155" fillId="0" borderId="11" xfId="120" applyNumberFormat="1" applyFont="1" applyFill="1" applyBorder="1" applyAlignment="1" applyProtection="1">
      <alignment horizontal="left"/>
    </xf>
    <xf numFmtId="0" fontId="155" fillId="0" borderId="12" xfId="120" applyNumberFormat="1" applyFont="1" applyFill="1" applyBorder="1" applyAlignment="1" applyProtection="1">
      <alignment horizontal="left" wrapText="1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49"/>
    <cellStyle name="20% - Accent1 4" xfId="190"/>
    <cellStyle name="20% - Accent2" xfId="13" builtinId="34" customBuiltin="1"/>
    <cellStyle name="20% - Accent2 2" xfId="193"/>
    <cellStyle name="20% - Accent2 3" xfId="348"/>
    <cellStyle name="20% - Accent2 4" xfId="192"/>
    <cellStyle name="20% - Accent3" xfId="14" builtinId="38" customBuiltin="1"/>
    <cellStyle name="20% - Accent3 2" xfId="195"/>
    <cellStyle name="20% - Accent3 3" xfId="347"/>
    <cellStyle name="20% - Accent3 4" xfId="194"/>
    <cellStyle name="20% - Accent4" xfId="15" builtinId="42" customBuiltin="1"/>
    <cellStyle name="20% - Accent4 2" xfId="197"/>
    <cellStyle name="20% - Accent4 3" xfId="346"/>
    <cellStyle name="20% - Accent4 4" xfId="196"/>
    <cellStyle name="20% - Accent5" xfId="16" builtinId="46" customBuiltin="1"/>
    <cellStyle name="20% - Accent5 2" xfId="199"/>
    <cellStyle name="20% - Accent5 3" xfId="345"/>
    <cellStyle name="20% - Accent5 4" xfId="198"/>
    <cellStyle name="20% - Accent6" xfId="17" builtinId="50" customBuiltin="1"/>
    <cellStyle name="20% - Accent6 2" xfId="201"/>
    <cellStyle name="20% - Accent6 3" xfId="344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3"/>
    <cellStyle name="40% - Accent1 4" xfId="203"/>
    <cellStyle name="40% - Accent2" xfId="23" builtinId="35" customBuiltin="1"/>
    <cellStyle name="40% - Accent2 2" xfId="206"/>
    <cellStyle name="40% - Accent2 3" xfId="342"/>
    <cellStyle name="40% - Accent2 4" xfId="205"/>
    <cellStyle name="40% - Accent3" xfId="24" builtinId="39" customBuiltin="1"/>
    <cellStyle name="40% - Accent3 2" xfId="208"/>
    <cellStyle name="40% - Accent3 3" xfId="341"/>
    <cellStyle name="40% - Accent3 4" xfId="207"/>
    <cellStyle name="40% - Accent4" xfId="25" builtinId="43" customBuiltin="1"/>
    <cellStyle name="40% - Accent4 2" xfId="210"/>
    <cellStyle name="40% - Accent4 3" xfId="340"/>
    <cellStyle name="40% - Accent4 4" xfId="209"/>
    <cellStyle name="40% - Accent5" xfId="26" builtinId="47" customBuiltin="1"/>
    <cellStyle name="40% - Accent5 2" xfId="212"/>
    <cellStyle name="40% - Accent5 3" xfId="339"/>
    <cellStyle name="40% - Accent5 4" xfId="211"/>
    <cellStyle name="40% - Accent6" xfId="27" builtinId="51" customBuiltin="1"/>
    <cellStyle name="40% - Accent6 2" xfId="214"/>
    <cellStyle name="40% - Accent6 3" xfId="338"/>
    <cellStyle name="40% - Accent6 4" xfId="213"/>
    <cellStyle name="60% - Accent1" xfId="28" builtinId="32" customBuiltin="1"/>
    <cellStyle name="60% - Accent1 2" xfId="216"/>
    <cellStyle name="60% - Accent1 3" xfId="337"/>
    <cellStyle name="60% - Accent1 4" xfId="215"/>
    <cellStyle name="60% - Accent2" xfId="29" builtinId="36" customBuiltin="1"/>
    <cellStyle name="60% - Accent2 2" xfId="218"/>
    <cellStyle name="60% - Accent2 3" xfId="336"/>
    <cellStyle name="60% - Accent2 4" xfId="217"/>
    <cellStyle name="60% - Accent3" xfId="30" builtinId="40" customBuiltin="1"/>
    <cellStyle name="60% - Accent3 2" xfId="220"/>
    <cellStyle name="60% - Accent3 3" xfId="335"/>
    <cellStyle name="60% - Accent3 4" xfId="219"/>
    <cellStyle name="60% - Accent4" xfId="31" builtinId="44" customBuiltin="1"/>
    <cellStyle name="60% - Accent4 2" xfId="222"/>
    <cellStyle name="60% - Accent4 3" xfId="334"/>
    <cellStyle name="60% - Accent4 4" xfId="221"/>
    <cellStyle name="60% - Accent5" xfId="32" builtinId="48" customBuiltin="1"/>
    <cellStyle name="60% - Accent5 2" xfId="224"/>
    <cellStyle name="60% - Accent5 3" xfId="333"/>
    <cellStyle name="60% - Accent5 4" xfId="223"/>
    <cellStyle name="60% - Accent6" xfId="33" builtinId="52" customBuiltin="1"/>
    <cellStyle name="60% - Accent6 2" xfId="226"/>
    <cellStyle name="60% - Accent6 3" xfId="332"/>
    <cellStyle name="60% - Accent6 4" xfId="225"/>
    <cellStyle name="Accent1" xfId="34" builtinId="29" customBuiltin="1"/>
    <cellStyle name="Accent1 2" xfId="228"/>
    <cellStyle name="Accent1 3" xfId="331"/>
    <cellStyle name="Accent1 4" xfId="227"/>
    <cellStyle name="Accent2" xfId="35" builtinId="33" customBuiltin="1"/>
    <cellStyle name="Accent2 2" xfId="230"/>
    <cellStyle name="Accent2 3" xfId="330"/>
    <cellStyle name="Accent2 4" xfId="229"/>
    <cellStyle name="Accent3" xfId="36" builtinId="37" customBuiltin="1"/>
    <cellStyle name="Accent3 2" xfId="232"/>
    <cellStyle name="Accent3 3" xfId="329"/>
    <cellStyle name="Accent3 4" xfId="231"/>
    <cellStyle name="Accent4" xfId="37" builtinId="41" customBuiltin="1"/>
    <cellStyle name="Accent4 2" xfId="234"/>
    <cellStyle name="Accent4 3" xfId="328"/>
    <cellStyle name="Accent4 4" xfId="233"/>
    <cellStyle name="Accent5" xfId="38" builtinId="45" customBuiltin="1"/>
    <cellStyle name="Accent5 2" xfId="236"/>
    <cellStyle name="Accent5 3" xfId="327"/>
    <cellStyle name="Accent5 4" xfId="235"/>
    <cellStyle name="Accent6" xfId="39" builtinId="49" customBuiltin="1"/>
    <cellStyle name="Accent6 2" xfId="238"/>
    <cellStyle name="Accent6 3" xfId="326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5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4"/>
    <cellStyle name="Calc Percent (0)" xfId="61"/>
    <cellStyle name="Calc Percent (1)" xfId="62"/>
    <cellStyle name="Calculation" xfId="63" builtinId="22" customBuiltin="1"/>
    <cellStyle name="Calculation 2" xfId="242"/>
    <cellStyle name="Calculation 3" xfId="323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2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1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8"/>
    <cellStyle name="Excel Built-in Normal" xfId="246"/>
    <cellStyle name="Explanatory Text" xfId="77" builtinId="53" customBuiltin="1"/>
    <cellStyle name="Explanatory Text 2" xfId="248"/>
    <cellStyle name="Explanatory Text 3" xfId="320"/>
    <cellStyle name="Explanatory Text 4" xfId="247"/>
    <cellStyle name="Fixed" xfId="78"/>
    <cellStyle name="Good" xfId="79" builtinId="26" customBuiltin="1"/>
    <cellStyle name="Good 2" xfId="250"/>
    <cellStyle name="Good 3" xfId="319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7"/>
    <cellStyle name="Heading 1 4" xfId="251"/>
    <cellStyle name="Heading 2" xfId="87" builtinId="17" customBuiltin="1"/>
    <cellStyle name="Heading 2 2" xfId="88"/>
    <cellStyle name="Heading 2 3" xfId="316"/>
    <cellStyle name="Heading 2 4" xfId="252"/>
    <cellStyle name="Heading 3" xfId="89" builtinId="18" customBuiltin="1"/>
    <cellStyle name="Heading 3 2" xfId="254"/>
    <cellStyle name="Heading 3 3" xfId="315"/>
    <cellStyle name="Heading 3 4" xfId="253"/>
    <cellStyle name="Heading 4" xfId="90" builtinId="19" customBuiltin="1"/>
    <cellStyle name="Heading 4 2" xfId="256"/>
    <cellStyle name="Heading 4 3" xfId="314"/>
    <cellStyle name="Heading 4 4" xfId="255"/>
    <cellStyle name="HEADING1" xfId="91"/>
    <cellStyle name="HEADING1 1" xfId="257"/>
    <cellStyle name="HEADING1 2" xfId="92"/>
    <cellStyle name="HEADING1 2 2" xfId="313"/>
    <cellStyle name="HEADING1_19AHD" xfId="258"/>
    <cellStyle name="HEADING2" xfId="93"/>
    <cellStyle name="HEADING2 2" xfId="94"/>
    <cellStyle name="HEADING2 2 2" xfId="312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1"/>
    <cellStyle name="Input 4" xfId="260"/>
    <cellStyle name="Input 5" xfId="354"/>
    <cellStyle name="Input 6" xfId="356"/>
    <cellStyle name="Link Currency (0)" xfId="99"/>
    <cellStyle name="Link Currency (0) 2" xfId="100"/>
    <cellStyle name="Link Currency (0) 2 2" xfId="310"/>
    <cellStyle name="Linked Cell" xfId="101" builtinId="24" customBuiltin="1"/>
    <cellStyle name="Linked Cell 2" xfId="262"/>
    <cellStyle name="Linked Cell 3" xfId="309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8"/>
    <cellStyle name="Neutral 4" xfId="264"/>
    <cellStyle name="New Times Roman" xfId="110"/>
    <cellStyle name="New Times Roman 2" xfId="307"/>
    <cellStyle name="no dec" xfId="111"/>
    <cellStyle name="no dec 2" xfId="306"/>
    <cellStyle name="Normal" xfId="0" builtinId="0"/>
    <cellStyle name="Normal - Style1" xfId="112"/>
    <cellStyle name="Normal - Style1 2" xfId="305"/>
    <cellStyle name="Normal 10" xfId="184"/>
    <cellStyle name="Normal 11" xfId="185"/>
    <cellStyle name="Normal 12" xfId="266"/>
    <cellStyle name="Normal 13" xfId="267"/>
    <cellStyle name="Normal 14" xfId="304"/>
    <cellStyle name="Normal 15" xfId="186"/>
    <cellStyle name="Normal 16" xfId="187"/>
    <cellStyle name="Normal 17" xfId="298"/>
    <cellStyle name="Normal 18" xfId="355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3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HB 100% HP NĂM ĐẦU TIÊN" xfId="357"/>
    <cellStyle name="Normal 5" xfId="130"/>
    <cellStyle name="Normal 6" xfId="131"/>
    <cellStyle name="Normal 7" xfId="183"/>
    <cellStyle name="Normal 7 2" xfId="283"/>
    <cellStyle name="Normal 8" xfId="284"/>
    <cellStyle name="Normal 9" xfId="285"/>
    <cellStyle name="Normal_ds_anh_van_khoa_12_hk1" xfId="132"/>
    <cellStyle name="Normal_nv2_2003" xfId="133"/>
    <cellStyle name="Normal1" xfId="134"/>
    <cellStyle name="Note" xfId="135" builtinId="10" customBuiltin="1"/>
    <cellStyle name="Note 2" xfId="287"/>
    <cellStyle name="Note 3" xfId="302"/>
    <cellStyle name="Note 4" xfId="286"/>
    <cellStyle name="Output" xfId="136" builtinId="21" customBuiltin="1"/>
    <cellStyle name="Output 2" xfId="289"/>
    <cellStyle name="Output 3" xfId="301"/>
    <cellStyle name="Output 4" xfId="288"/>
    <cellStyle name="Percent (0)" xfId="137"/>
    <cellStyle name="Percent [2]" xfId="138"/>
    <cellStyle name="Percent 2" xfId="139"/>
    <cellStyle name="Percent 2 2" xfId="291"/>
    <cellStyle name="Percent 2 3" xfId="290"/>
    <cellStyle name="Percent 3" xfId="140"/>
    <cellStyle name="Percent 4" xfId="292"/>
    <cellStyle name="PERCENTAGE" xfId="141"/>
    <cellStyle name="PERCENTAGE 2" xfId="300"/>
    <cellStyle name="PrePop Currency (0)" xfId="142"/>
    <cellStyle name="PrePop Currency (0) 2" xfId="143"/>
    <cellStyle name="PrePop Currency (0) 2 2" xfId="29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0"/>
    <cellStyle name="Title" xfId="156" builtinId="15" customBuiltin="1"/>
    <cellStyle name="Title 2" xfId="294"/>
    <cellStyle name="Title 3" xfId="351"/>
    <cellStyle name="Title 4" xfId="293"/>
    <cellStyle name="Total" xfId="157" builtinId="25" customBuiltin="1"/>
    <cellStyle name="Total 2" xfId="158"/>
    <cellStyle name="Total 3" xfId="352"/>
    <cellStyle name="Total 4" xfId="295"/>
    <cellStyle name="Warning Text" xfId="159" builtinId="11" customBuiltin="1"/>
    <cellStyle name="Warning Text 2" xfId="297"/>
    <cellStyle name="Warning Text 3" xfId="353"/>
    <cellStyle name="Warning Text 4" xfId="296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5"/>
      <c r="AB9" s="116"/>
      <c r="AC9" s="116"/>
      <c r="AD9" s="117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3"/>
      <c r="AB10" s="104"/>
      <c r="AC10" s="104"/>
      <c r="AD10" s="105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3"/>
      <c r="AB11" s="104"/>
      <c r="AC11" s="104"/>
      <c r="AD11" s="105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3"/>
      <c r="AB12" s="104"/>
      <c r="AC12" s="104"/>
      <c r="AD12" s="105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3"/>
      <c r="AB13" s="104"/>
      <c r="AC13" s="104"/>
      <c r="AD13" s="105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3"/>
      <c r="AB14" s="104"/>
      <c r="AC14" s="104"/>
      <c r="AD14" s="105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3"/>
      <c r="AB15" s="104"/>
      <c r="AC15" s="104"/>
      <c r="AD15" s="105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3"/>
      <c r="AB16" s="104"/>
      <c r="AC16" s="104"/>
      <c r="AD16" s="105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3"/>
      <c r="AB17" s="104"/>
      <c r="AC17" s="104"/>
      <c r="AD17" s="105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3"/>
      <c r="AB18" s="104"/>
      <c r="AC18" s="104"/>
      <c r="AD18" s="105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3"/>
      <c r="AB19" s="104"/>
      <c r="AC19" s="104"/>
      <c r="AD19" s="105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3"/>
      <c r="AB20" s="104"/>
      <c r="AC20" s="104"/>
      <c r="AD20" s="105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3"/>
      <c r="AB21" s="104"/>
      <c r="AC21" s="104"/>
      <c r="AD21" s="105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3"/>
      <c r="AB22" s="104"/>
      <c r="AC22" s="104"/>
      <c r="AD22" s="105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2"/>
      <c r="AB23" s="113"/>
      <c r="AC23" s="113"/>
      <c r="AD23" s="114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5"/>
      <c r="AB32" s="116"/>
      <c r="AC32" s="116"/>
      <c r="AD32" s="117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3"/>
      <c r="AB33" s="104"/>
      <c r="AC33" s="104"/>
      <c r="AD33" s="105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3"/>
      <c r="AB34" s="104"/>
      <c r="AC34" s="104"/>
      <c r="AD34" s="105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3"/>
      <c r="AB35" s="104"/>
      <c r="AC35" s="104"/>
      <c r="AD35" s="105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3"/>
      <c r="AB36" s="104"/>
      <c r="AC36" s="104"/>
      <c r="AD36" s="105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3"/>
      <c r="AB37" s="104"/>
      <c r="AC37" s="104"/>
      <c r="AD37" s="105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3"/>
      <c r="AB38" s="104"/>
      <c r="AC38" s="104"/>
      <c r="AD38" s="105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3"/>
      <c r="AB39" s="104"/>
      <c r="AC39" s="104"/>
      <c r="AD39" s="105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3"/>
      <c r="AB40" s="104"/>
      <c r="AC40" s="104"/>
      <c r="AD40" s="105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3"/>
      <c r="AB41" s="104"/>
      <c r="AC41" s="104"/>
      <c r="AD41" s="105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3"/>
      <c r="AB42" s="104"/>
      <c r="AC42" s="104"/>
      <c r="AD42" s="105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3"/>
      <c r="AB43" s="104"/>
      <c r="AC43" s="104"/>
      <c r="AD43" s="105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3"/>
      <c r="AB44" s="104"/>
      <c r="AC44" s="104"/>
      <c r="AD44" s="105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3"/>
      <c r="AB45" s="104"/>
      <c r="AC45" s="104"/>
      <c r="AD45" s="105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2"/>
      <c r="AB46" s="113"/>
      <c r="AC46" s="113"/>
      <c r="AD46" s="114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5"/>
      <c r="AB55" s="116"/>
      <c r="AC55" s="116"/>
      <c r="AD55" s="117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3"/>
      <c r="AB56" s="104"/>
      <c r="AC56" s="104"/>
      <c r="AD56" s="105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3"/>
      <c r="AB57" s="104"/>
      <c r="AC57" s="104"/>
      <c r="AD57" s="105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3"/>
      <c r="AB58" s="104"/>
      <c r="AC58" s="104"/>
      <c r="AD58" s="105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3"/>
      <c r="AB59" s="104"/>
      <c r="AC59" s="104"/>
      <c r="AD59" s="105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3"/>
      <c r="AB60" s="104"/>
      <c r="AC60" s="104"/>
      <c r="AD60" s="105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3"/>
      <c r="AB61" s="104"/>
      <c r="AC61" s="104"/>
      <c r="AD61" s="105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3"/>
      <c r="AB62" s="104"/>
      <c r="AC62" s="104"/>
      <c r="AD62" s="105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3"/>
      <c r="AB63" s="104"/>
      <c r="AC63" s="104"/>
      <c r="AD63" s="105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3"/>
      <c r="AB64" s="104"/>
      <c r="AC64" s="104"/>
      <c r="AD64" s="105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3"/>
      <c r="AB65" s="104"/>
      <c r="AC65" s="104"/>
      <c r="AD65" s="105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3"/>
      <c r="AB66" s="104"/>
      <c r="AC66" s="104"/>
      <c r="AD66" s="105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3"/>
      <c r="AB67" s="104"/>
      <c r="AC67" s="104"/>
      <c r="AD67" s="105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3"/>
      <c r="AB68" s="104"/>
      <c r="AC68" s="104"/>
      <c r="AD68" s="105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2"/>
      <c r="AB69" s="113"/>
      <c r="AC69" s="113"/>
      <c r="AD69" s="114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5"/>
      <c r="AB78" s="116"/>
      <c r="AC78" s="116"/>
      <c r="AD78" s="117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2"/>
      <c r="AB92" s="113"/>
      <c r="AC92" s="113"/>
      <c r="AD92" s="114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9" t="e">
        <f>IF(ISNA(VLOOKUP($B9,#REF!,AA$4,0))=FALSE,VLOOKUP($B9,#REF!,AA$4,0),"")</f>
        <v>#REF!</v>
      </c>
      <c r="AB9" s="150" t="e">
        <f>IF(ISNA(VLOOKUP($B9,#REF!,AB$4,0))=FALSE,VLOOKUP($B9,#REF!,AB$4,0),"")</f>
        <v>#REF!</v>
      </c>
      <c r="AC9" s="150" t="e">
        <f>IF(ISNA(VLOOKUP($B9,#REF!,AC$4,0))=FALSE,VLOOKUP($B9,#REF!,AC$4,0),"")</f>
        <v>#REF!</v>
      </c>
      <c r="AD9" s="15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6" t="e">
        <f>IF(ISNA(VLOOKUP($B23,#REF!,AA$4,0))=FALSE,VLOOKUP($B23,#REF!,AA$4,0),"")</f>
        <v>#REF!</v>
      </c>
      <c r="AB23" s="147" t="e">
        <f>IF(ISNA(VLOOKUP($B23,#REF!,AB$4,0))=FALSE,VLOOKUP($B23,#REF!,AB$4,0),"")</f>
        <v>#REF!</v>
      </c>
      <c r="AC23" s="147" t="e">
        <f>IF(ISNA(VLOOKUP($B23,#REF!,AC$4,0))=FALSE,VLOOKUP($B23,#REF!,AC$4,0),"")</f>
        <v>#REF!</v>
      </c>
      <c r="AD23" s="14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9" t="e">
        <f>IF(ISNA(VLOOKUP($B32,#REF!,AA$4,0))=FALSE,VLOOKUP($B32,#REF!,AA$4,0),"")</f>
        <v>#REF!</v>
      </c>
      <c r="AB32" s="150" t="e">
        <f>IF(ISNA(VLOOKUP($B32,#REF!,AB$4,0))=FALSE,VLOOKUP($B32,#REF!,AB$4,0),"")</f>
        <v>#REF!</v>
      </c>
      <c r="AC32" s="150" t="e">
        <f>IF(ISNA(VLOOKUP($B32,#REF!,AC$4,0))=FALSE,VLOOKUP($B32,#REF!,AC$4,0),"")</f>
        <v>#REF!</v>
      </c>
      <c r="AD32" s="15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6" t="e">
        <f>IF(ISNA(VLOOKUP($B46,#REF!,AA$4,0))=FALSE,VLOOKUP($B46,#REF!,AA$4,0),"")</f>
        <v>#REF!</v>
      </c>
      <c r="AB46" s="147" t="e">
        <f>IF(ISNA(VLOOKUP($B46,#REF!,AB$4,0))=FALSE,VLOOKUP($B46,#REF!,AB$4,0),"")</f>
        <v>#REF!</v>
      </c>
      <c r="AC46" s="147" t="e">
        <f>IF(ISNA(VLOOKUP($B46,#REF!,AC$4,0))=FALSE,VLOOKUP($B46,#REF!,AC$4,0),"")</f>
        <v>#REF!</v>
      </c>
      <c r="AD46" s="14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5"/>
      <c r="AB55" s="116"/>
      <c r="AC55" s="116"/>
      <c r="AD55" s="117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3"/>
      <c r="AB56" s="104"/>
      <c r="AC56" s="104"/>
      <c r="AD56" s="105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3"/>
      <c r="AB57" s="104"/>
      <c r="AC57" s="104"/>
      <c r="AD57" s="105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3"/>
      <c r="AB58" s="104"/>
      <c r="AC58" s="104"/>
      <c r="AD58" s="105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3"/>
      <c r="AB59" s="104"/>
      <c r="AC59" s="104"/>
      <c r="AD59" s="105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3"/>
      <c r="AB60" s="104"/>
      <c r="AC60" s="104"/>
      <c r="AD60" s="105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3"/>
      <c r="AB61" s="104"/>
      <c r="AC61" s="104"/>
      <c r="AD61" s="105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3"/>
      <c r="AB62" s="104"/>
      <c r="AC62" s="104"/>
      <c r="AD62" s="105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3"/>
      <c r="AB63" s="104"/>
      <c r="AC63" s="104"/>
      <c r="AD63" s="105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3"/>
      <c r="AB64" s="104"/>
      <c r="AC64" s="104"/>
      <c r="AD64" s="105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3"/>
      <c r="AB65" s="104"/>
      <c r="AC65" s="104"/>
      <c r="AD65" s="105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3"/>
      <c r="AB66" s="104"/>
      <c r="AC66" s="104"/>
      <c r="AD66" s="105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3"/>
      <c r="AB67" s="104"/>
      <c r="AC67" s="104"/>
      <c r="AD67" s="105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3"/>
      <c r="AB68" s="104"/>
      <c r="AC68" s="104"/>
      <c r="AD68" s="105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2"/>
      <c r="AB69" s="113"/>
      <c r="AC69" s="113"/>
      <c r="AD69" s="114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5"/>
      <c r="AB78" s="116"/>
      <c r="AC78" s="116"/>
      <c r="AD78" s="117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2"/>
      <c r="AB92" s="113"/>
      <c r="AC92" s="113"/>
      <c r="AD92" s="114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9" t="e">
        <f>IF(ISNA(VLOOKUP($B9,#REF!,AA$4,0))=FALSE,VLOOKUP($B9,#REF!,AA$4,0),"")</f>
        <v>#REF!</v>
      </c>
      <c r="AB9" s="150" t="e">
        <f>IF(ISNA(VLOOKUP($B9,#REF!,AB$4,0))=FALSE,VLOOKUP($B9,#REF!,AB$4,0),"")</f>
        <v>#REF!</v>
      </c>
      <c r="AC9" s="150" t="e">
        <f>IF(ISNA(VLOOKUP($B9,#REF!,AC$4,0))=FALSE,VLOOKUP($B9,#REF!,AC$4,0),"")</f>
        <v>#REF!</v>
      </c>
      <c r="AD9" s="15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6" t="e">
        <f>IF(ISNA(VLOOKUP($B23,#REF!,AA$4,0))=FALSE,VLOOKUP($B23,#REF!,AA$4,0),"")</f>
        <v>#REF!</v>
      </c>
      <c r="AB23" s="147" t="e">
        <f>IF(ISNA(VLOOKUP($B23,#REF!,AB$4,0))=FALSE,VLOOKUP($B23,#REF!,AB$4,0),"")</f>
        <v>#REF!</v>
      </c>
      <c r="AC23" s="147" t="e">
        <f>IF(ISNA(VLOOKUP($B23,#REF!,AC$4,0))=FALSE,VLOOKUP($B23,#REF!,AC$4,0),"")</f>
        <v>#REF!</v>
      </c>
      <c r="AD23" s="14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9" t="e">
        <f>IF(ISNA(VLOOKUP($B32,#REF!,AA$4,0))=FALSE,VLOOKUP($B32,#REF!,AA$4,0),"")</f>
        <v>#REF!</v>
      </c>
      <c r="AB32" s="150" t="e">
        <f>IF(ISNA(VLOOKUP($B32,#REF!,AB$4,0))=FALSE,VLOOKUP($B32,#REF!,AB$4,0),"")</f>
        <v>#REF!</v>
      </c>
      <c r="AC32" s="150" t="e">
        <f>IF(ISNA(VLOOKUP($B32,#REF!,AC$4,0))=FALSE,VLOOKUP($B32,#REF!,AC$4,0),"")</f>
        <v>#REF!</v>
      </c>
      <c r="AD32" s="15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6" t="e">
        <f>IF(ISNA(VLOOKUP($B46,#REF!,AA$4,0))=FALSE,VLOOKUP($B46,#REF!,AA$4,0),"")</f>
        <v>#REF!</v>
      </c>
      <c r="AB46" s="147" t="e">
        <f>IF(ISNA(VLOOKUP($B46,#REF!,AB$4,0))=FALSE,VLOOKUP($B46,#REF!,AB$4,0),"")</f>
        <v>#REF!</v>
      </c>
      <c r="AC46" s="147" t="e">
        <f>IF(ISNA(VLOOKUP($B46,#REF!,AC$4,0))=FALSE,VLOOKUP($B46,#REF!,AC$4,0),"")</f>
        <v>#REF!</v>
      </c>
      <c r="AD46" s="14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9" t="e">
        <f>IF(ISNA(VLOOKUP($B55,#REF!,AA$4,0))=FALSE,VLOOKUP($B55,#REF!,AA$4,0),"")</f>
        <v>#REF!</v>
      </c>
      <c r="AB55" s="150" t="e">
        <f>IF(ISNA(VLOOKUP($B55,#REF!,AB$4,0))=FALSE,VLOOKUP($B55,#REF!,AB$4,0),"")</f>
        <v>#REF!</v>
      </c>
      <c r="AC55" s="150" t="e">
        <f>IF(ISNA(VLOOKUP($B55,#REF!,AC$4,0))=FALSE,VLOOKUP($B55,#REF!,AC$4,0),"")</f>
        <v>#REF!</v>
      </c>
      <c r="AD55" s="15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3" t="e">
        <f>IF(ISNA(VLOOKUP($B56,#REF!,AA$4,0))=FALSE,VLOOKUP($B56,#REF!,AA$4,0),"")</f>
        <v>#REF!</v>
      </c>
      <c r="AB56" s="144" t="e">
        <f>IF(ISNA(VLOOKUP($B56,#REF!,AB$4,0))=FALSE,VLOOKUP($B56,#REF!,AB$4,0),"")</f>
        <v>#REF!</v>
      </c>
      <c r="AC56" s="144" t="e">
        <f>IF(ISNA(VLOOKUP($B56,#REF!,AC$4,0))=FALSE,VLOOKUP($B56,#REF!,AC$4,0),"")</f>
        <v>#REF!</v>
      </c>
      <c r="AD56" s="145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3" t="e">
        <f>IF(ISNA(VLOOKUP($B57,#REF!,AA$4,0))=FALSE,VLOOKUP($B57,#REF!,AA$4,0),"")</f>
        <v>#REF!</v>
      </c>
      <c r="AB57" s="144" t="e">
        <f>IF(ISNA(VLOOKUP($B57,#REF!,AB$4,0))=FALSE,VLOOKUP($B57,#REF!,AB$4,0),"")</f>
        <v>#REF!</v>
      </c>
      <c r="AC57" s="144" t="e">
        <f>IF(ISNA(VLOOKUP($B57,#REF!,AC$4,0))=FALSE,VLOOKUP($B57,#REF!,AC$4,0),"")</f>
        <v>#REF!</v>
      </c>
      <c r="AD57" s="145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3" t="e">
        <f>IF(ISNA(VLOOKUP($B58,#REF!,AA$4,0))=FALSE,VLOOKUP($B58,#REF!,AA$4,0),"")</f>
        <v>#REF!</v>
      </c>
      <c r="AB58" s="144" t="e">
        <f>IF(ISNA(VLOOKUP($B58,#REF!,AB$4,0))=FALSE,VLOOKUP($B58,#REF!,AB$4,0),"")</f>
        <v>#REF!</v>
      </c>
      <c r="AC58" s="144" t="e">
        <f>IF(ISNA(VLOOKUP($B58,#REF!,AC$4,0))=FALSE,VLOOKUP($B58,#REF!,AC$4,0),"")</f>
        <v>#REF!</v>
      </c>
      <c r="AD58" s="145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3" t="e">
        <f>IF(ISNA(VLOOKUP($B59,#REF!,AA$4,0))=FALSE,VLOOKUP($B59,#REF!,AA$4,0),"")</f>
        <v>#REF!</v>
      </c>
      <c r="AB59" s="144" t="e">
        <f>IF(ISNA(VLOOKUP($B59,#REF!,AB$4,0))=FALSE,VLOOKUP($B59,#REF!,AB$4,0),"")</f>
        <v>#REF!</v>
      </c>
      <c r="AC59" s="144" t="e">
        <f>IF(ISNA(VLOOKUP($B59,#REF!,AC$4,0))=FALSE,VLOOKUP($B59,#REF!,AC$4,0),"")</f>
        <v>#REF!</v>
      </c>
      <c r="AD59" s="145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3" t="e">
        <f>IF(ISNA(VLOOKUP($B60,#REF!,AA$4,0))=FALSE,VLOOKUP($B60,#REF!,AA$4,0),"")</f>
        <v>#REF!</v>
      </c>
      <c r="AB60" s="144" t="e">
        <f>IF(ISNA(VLOOKUP($B60,#REF!,AB$4,0))=FALSE,VLOOKUP($B60,#REF!,AB$4,0),"")</f>
        <v>#REF!</v>
      </c>
      <c r="AC60" s="144" t="e">
        <f>IF(ISNA(VLOOKUP($B60,#REF!,AC$4,0))=FALSE,VLOOKUP($B60,#REF!,AC$4,0),"")</f>
        <v>#REF!</v>
      </c>
      <c r="AD60" s="145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3" t="e">
        <f>IF(ISNA(VLOOKUP($B61,#REF!,AA$4,0))=FALSE,VLOOKUP($B61,#REF!,AA$4,0),"")</f>
        <v>#REF!</v>
      </c>
      <c r="AB61" s="144" t="e">
        <f>IF(ISNA(VLOOKUP($B61,#REF!,AB$4,0))=FALSE,VLOOKUP($B61,#REF!,AB$4,0),"")</f>
        <v>#REF!</v>
      </c>
      <c r="AC61" s="144" t="e">
        <f>IF(ISNA(VLOOKUP($B61,#REF!,AC$4,0))=FALSE,VLOOKUP($B61,#REF!,AC$4,0),"")</f>
        <v>#REF!</v>
      </c>
      <c r="AD61" s="145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3" t="e">
        <f>IF(ISNA(VLOOKUP($B62,#REF!,AA$4,0))=FALSE,VLOOKUP($B62,#REF!,AA$4,0),"")</f>
        <v>#REF!</v>
      </c>
      <c r="AB62" s="144" t="e">
        <f>IF(ISNA(VLOOKUP($B62,#REF!,AB$4,0))=FALSE,VLOOKUP($B62,#REF!,AB$4,0),"")</f>
        <v>#REF!</v>
      </c>
      <c r="AC62" s="144" t="e">
        <f>IF(ISNA(VLOOKUP($B62,#REF!,AC$4,0))=FALSE,VLOOKUP($B62,#REF!,AC$4,0),"")</f>
        <v>#REF!</v>
      </c>
      <c r="AD62" s="145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3" t="e">
        <f>IF(ISNA(VLOOKUP($B63,#REF!,AA$4,0))=FALSE,VLOOKUP($B63,#REF!,AA$4,0),"")</f>
        <v>#REF!</v>
      </c>
      <c r="AB63" s="144" t="e">
        <f>IF(ISNA(VLOOKUP($B63,#REF!,AB$4,0))=FALSE,VLOOKUP($B63,#REF!,AB$4,0),"")</f>
        <v>#REF!</v>
      </c>
      <c r="AC63" s="144" t="e">
        <f>IF(ISNA(VLOOKUP($B63,#REF!,AC$4,0))=FALSE,VLOOKUP($B63,#REF!,AC$4,0),"")</f>
        <v>#REF!</v>
      </c>
      <c r="AD63" s="145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3" t="e">
        <f>IF(ISNA(VLOOKUP($B64,#REF!,AA$4,0))=FALSE,VLOOKUP($B64,#REF!,AA$4,0),"")</f>
        <v>#REF!</v>
      </c>
      <c r="AB64" s="144" t="e">
        <f>IF(ISNA(VLOOKUP($B64,#REF!,AB$4,0))=FALSE,VLOOKUP($B64,#REF!,AB$4,0),"")</f>
        <v>#REF!</v>
      </c>
      <c r="AC64" s="144" t="e">
        <f>IF(ISNA(VLOOKUP($B64,#REF!,AC$4,0))=FALSE,VLOOKUP($B64,#REF!,AC$4,0),"")</f>
        <v>#REF!</v>
      </c>
      <c r="AD64" s="145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3" t="e">
        <f>IF(ISNA(VLOOKUP($B65,#REF!,AA$4,0))=FALSE,VLOOKUP($B65,#REF!,AA$4,0),"")</f>
        <v>#REF!</v>
      </c>
      <c r="AB65" s="144" t="e">
        <f>IF(ISNA(VLOOKUP($B65,#REF!,AB$4,0))=FALSE,VLOOKUP($B65,#REF!,AB$4,0),"")</f>
        <v>#REF!</v>
      </c>
      <c r="AC65" s="144" t="e">
        <f>IF(ISNA(VLOOKUP($B65,#REF!,AC$4,0))=FALSE,VLOOKUP($B65,#REF!,AC$4,0),"")</f>
        <v>#REF!</v>
      </c>
      <c r="AD65" s="145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3" t="e">
        <f>IF(ISNA(VLOOKUP($B66,#REF!,AA$4,0))=FALSE,VLOOKUP($B66,#REF!,AA$4,0),"")</f>
        <v>#REF!</v>
      </c>
      <c r="AB66" s="144" t="e">
        <f>IF(ISNA(VLOOKUP($B66,#REF!,AB$4,0))=FALSE,VLOOKUP($B66,#REF!,AB$4,0),"")</f>
        <v>#REF!</v>
      </c>
      <c r="AC66" s="144" t="e">
        <f>IF(ISNA(VLOOKUP($B66,#REF!,AC$4,0))=FALSE,VLOOKUP($B66,#REF!,AC$4,0),"")</f>
        <v>#REF!</v>
      </c>
      <c r="AD66" s="145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3" t="e">
        <f>IF(ISNA(VLOOKUP($B67,#REF!,AA$4,0))=FALSE,VLOOKUP($B67,#REF!,AA$4,0),"")</f>
        <v>#REF!</v>
      </c>
      <c r="AB67" s="144" t="e">
        <f>IF(ISNA(VLOOKUP($B67,#REF!,AB$4,0))=FALSE,VLOOKUP($B67,#REF!,AB$4,0),"")</f>
        <v>#REF!</v>
      </c>
      <c r="AC67" s="144" t="e">
        <f>IF(ISNA(VLOOKUP($B67,#REF!,AC$4,0))=FALSE,VLOOKUP($B67,#REF!,AC$4,0),"")</f>
        <v>#REF!</v>
      </c>
      <c r="AD67" s="145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3" t="e">
        <f>IF(ISNA(VLOOKUP($B68,#REF!,AA$4,0))=FALSE,VLOOKUP($B68,#REF!,AA$4,0),"")</f>
        <v>#REF!</v>
      </c>
      <c r="AB68" s="144" t="e">
        <f>IF(ISNA(VLOOKUP($B68,#REF!,AB$4,0))=FALSE,VLOOKUP($B68,#REF!,AB$4,0),"")</f>
        <v>#REF!</v>
      </c>
      <c r="AC68" s="144" t="e">
        <f>IF(ISNA(VLOOKUP($B68,#REF!,AC$4,0))=FALSE,VLOOKUP($B68,#REF!,AC$4,0),"")</f>
        <v>#REF!</v>
      </c>
      <c r="AD68" s="145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6" t="e">
        <f>IF(ISNA(VLOOKUP($B69,#REF!,AA$4,0))=FALSE,VLOOKUP($B69,#REF!,AA$4,0),"")</f>
        <v>#REF!</v>
      </c>
      <c r="AB69" s="147" t="e">
        <f>IF(ISNA(VLOOKUP($B69,#REF!,AB$4,0))=FALSE,VLOOKUP($B69,#REF!,AB$4,0),"")</f>
        <v>#REF!</v>
      </c>
      <c r="AC69" s="147" t="e">
        <f>IF(ISNA(VLOOKUP($B69,#REF!,AC$4,0))=FALSE,VLOOKUP($B69,#REF!,AC$4,0),"")</f>
        <v>#REF!</v>
      </c>
      <c r="AD69" s="148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5"/>
      <c r="AB78" s="116"/>
      <c r="AC78" s="116"/>
      <c r="AD78" s="117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3"/>
      <c r="AB79" s="104"/>
      <c r="AC79" s="104"/>
      <c r="AD79" s="105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3"/>
      <c r="AB80" s="104"/>
      <c r="AC80" s="104"/>
      <c r="AD80" s="105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3"/>
      <c r="AB81" s="104"/>
      <c r="AC81" s="104"/>
      <c r="AD81" s="105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3"/>
      <c r="AB82" s="104"/>
      <c r="AC82" s="104"/>
      <c r="AD82" s="105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3"/>
      <c r="AB83" s="104"/>
      <c r="AC83" s="104"/>
      <c r="AD83" s="105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3"/>
      <c r="AB84" s="104"/>
      <c r="AC84" s="104"/>
      <c r="AD84" s="105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3"/>
      <c r="AB85" s="104"/>
      <c r="AC85" s="104"/>
      <c r="AD85" s="105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3"/>
      <c r="AB86" s="104"/>
      <c r="AC86" s="104"/>
      <c r="AD86" s="105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3"/>
      <c r="AB87" s="104"/>
      <c r="AC87" s="104"/>
      <c r="AD87" s="105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3"/>
      <c r="AB88" s="104"/>
      <c r="AC88" s="104"/>
      <c r="AD88" s="105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3"/>
      <c r="AB89" s="104"/>
      <c r="AC89" s="104"/>
      <c r="AD89" s="105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3"/>
      <c r="AB90" s="104"/>
      <c r="AC90" s="104"/>
      <c r="AD90" s="105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3"/>
      <c r="AB91" s="104"/>
      <c r="AC91" s="104"/>
      <c r="AD91" s="105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2"/>
      <c r="AB92" s="113"/>
      <c r="AC92" s="113"/>
      <c r="AD92" s="114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18" t="s">
        <v>5</v>
      </c>
      <c r="B1" s="118"/>
      <c r="C1" s="118"/>
      <c r="D1" s="11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18" t="s">
        <v>6</v>
      </c>
      <c r="B2" s="118"/>
      <c r="C2" s="118"/>
      <c r="D2" s="118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7" t="s">
        <v>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F5" s="46"/>
    </row>
    <row r="6" spans="1:32" s="11" customFormat="1" ht="17.25" customHeight="1">
      <c r="A6" s="119" t="s">
        <v>4</v>
      </c>
      <c r="B6" s="10"/>
      <c r="C6" s="122" t="s">
        <v>8</v>
      </c>
      <c r="D6" s="128" t="s">
        <v>9</v>
      </c>
      <c r="E6" s="109" t="s">
        <v>10</v>
      </c>
      <c r="F6" s="125" t="s">
        <v>11</v>
      </c>
      <c r="G6" s="122" t="s">
        <v>12</v>
      </c>
      <c r="H6" s="125" t="s">
        <v>13</v>
      </c>
      <c r="I6" s="108" t="s">
        <v>14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 t="s">
        <v>15</v>
      </c>
      <c r="Y6" s="108"/>
      <c r="Z6" s="108"/>
      <c r="AA6" s="134" t="s">
        <v>16</v>
      </c>
      <c r="AB6" s="135"/>
      <c r="AC6" s="135"/>
      <c r="AD6" s="136"/>
    </row>
    <row r="7" spans="1:32" s="11" customFormat="1" ht="63.75" customHeight="1">
      <c r="A7" s="120"/>
      <c r="B7" s="12"/>
      <c r="C7" s="123"/>
      <c r="D7" s="129"/>
      <c r="E7" s="110"/>
      <c r="F7" s="126"/>
      <c r="G7" s="123"/>
      <c r="H7" s="132"/>
      <c r="I7" s="13" t="s">
        <v>31</v>
      </c>
      <c r="J7" s="14" t="s">
        <v>34</v>
      </c>
      <c r="K7" s="106" t="s">
        <v>32</v>
      </c>
      <c r="L7" s="106"/>
      <c r="M7" s="106"/>
      <c r="N7" s="106"/>
      <c r="O7" s="106" t="s">
        <v>33</v>
      </c>
      <c r="P7" s="106"/>
      <c r="Q7" s="106"/>
      <c r="R7" s="106"/>
      <c r="S7" s="106" t="s">
        <v>35</v>
      </c>
      <c r="T7" s="106"/>
      <c r="U7" s="106"/>
      <c r="V7" s="106"/>
      <c r="W7" s="14" t="s">
        <v>36</v>
      </c>
      <c r="X7" s="14" t="s">
        <v>37</v>
      </c>
      <c r="Y7" s="14" t="s">
        <v>38</v>
      </c>
      <c r="Z7" s="14" t="s">
        <v>39</v>
      </c>
      <c r="AA7" s="137"/>
      <c r="AB7" s="138"/>
      <c r="AC7" s="138"/>
      <c r="AD7" s="139"/>
    </row>
    <row r="8" spans="1:32" s="18" customFormat="1" ht="21">
      <c r="A8" s="121"/>
      <c r="B8" s="15"/>
      <c r="C8" s="124"/>
      <c r="D8" s="130"/>
      <c r="E8" s="111"/>
      <c r="F8" s="127"/>
      <c r="G8" s="124"/>
      <c r="H8" s="13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0"/>
      <c r="AB8" s="141"/>
      <c r="AC8" s="141"/>
      <c r="AD8" s="14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9" t="e">
        <f>IF(ISNA(VLOOKUP($B9,#REF!,AA$4,0))=FALSE,VLOOKUP($B9,#REF!,AA$4,0),"")</f>
        <v>#REF!</v>
      </c>
      <c r="AB9" s="150" t="e">
        <f>IF(ISNA(VLOOKUP($B9,#REF!,AB$4,0))=FALSE,VLOOKUP($B9,#REF!,AB$4,0),"")</f>
        <v>#REF!</v>
      </c>
      <c r="AC9" s="150" t="e">
        <f>IF(ISNA(VLOOKUP($B9,#REF!,AC$4,0))=FALSE,VLOOKUP($B9,#REF!,AC$4,0),"")</f>
        <v>#REF!</v>
      </c>
      <c r="AD9" s="15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6" t="e">
        <f>IF(ISNA(VLOOKUP($B23,#REF!,AA$4,0))=FALSE,VLOOKUP($B23,#REF!,AA$4,0),"")</f>
        <v>#REF!</v>
      </c>
      <c r="AB23" s="147" t="e">
        <f>IF(ISNA(VLOOKUP($B23,#REF!,AB$4,0))=FALSE,VLOOKUP($B23,#REF!,AB$4,0),"")</f>
        <v>#REF!</v>
      </c>
      <c r="AC23" s="147" t="e">
        <f>IF(ISNA(VLOOKUP($B23,#REF!,AC$4,0))=FALSE,VLOOKUP($B23,#REF!,AC$4,0),"")</f>
        <v>#REF!</v>
      </c>
      <c r="AD23" s="14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2" t="s">
        <v>30</v>
      </c>
      <c r="T24" s="102"/>
      <c r="U24" s="102"/>
      <c r="V24" s="102"/>
      <c r="W24" s="102"/>
      <c r="X24" s="102"/>
      <c r="Y24" s="102"/>
      <c r="Z24" s="102"/>
      <c r="AA24" s="10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2" t="s">
        <v>22</v>
      </c>
      <c r="L25" s="102"/>
      <c r="M25" s="102"/>
      <c r="N25" s="102"/>
      <c r="O25" s="102"/>
      <c r="P25" s="102"/>
      <c r="Q25" s="102"/>
      <c r="R25" s="102"/>
      <c r="T25" s="21"/>
      <c r="U25" s="21"/>
      <c r="V25" s="102" t="s">
        <v>23</v>
      </c>
      <c r="W25" s="102"/>
      <c r="X25" s="102"/>
      <c r="Y25" s="102"/>
      <c r="Z25" s="102"/>
      <c r="AA25" s="10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2" t="s">
        <v>24</v>
      </c>
      <c r="L26" s="102"/>
      <c r="M26" s="102"/>
      <c r="N26" s="102"/>
      <c r="O26" s="102"/>
      <c r="P26" s="102"/>
      <c r="Q26" s="102"/>
      <c r="R26" s="102"/>
      <c r="S26" s="30"/>
      <c r="T26" s="30"/>
      <c r="U26" s="30"/>
      <c r="V26" s="102" t="s">
        <v>24</v>
      </c>
      <c r="W26" s="102"/>
      <c r="X26" s="102"/>
      <c r="Y26" s="102"/>
      <c r="Z26" s="102"/>
      <c r="AA26" s="10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9" t="e">
        <f>IF(ISNA(VLOOKUP($B32,#REF!,AA$4,0))=FALSE,VLOOKUP($B32,#REF!,AA$4,0),"")</f>
        <v>#REF!</v>
      </c>
      <c r="AB32" s="150" t="e">
        <f>IF(ISNA(VLOOKUP($B32,#REF!,AB$4,0))=FALSE,VLOOKUP($B32,#REF!,AB$4,0),"")</f>
        <v>#REF!</v>
      </c>
      <c r="AC32" s="150" t="e">
        <f>IF(ISNA(VLOOKUP($B32,#REF!,AC$4,0))=FALSE,VLOOKUP($B32,#REF!,AC$4,0),"")</f>
        <v>#REF!</v>
      </c>
      <c r="AD32" s="15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6" t="e">
        <f>IF(ISNA(VLOOKUP($B46,#REF!,AA$4,0))=FALSE,VLOOKUP($B46,#REF!,AA$4,0),"")</f>
        <v>#REF!</v>
      </c>
      <c r="AB46" s="147" t="e">
        <f>IF(ISNA(VLOOKUP($B46,#REF!,AB$4,0))=FALSE,VLOOKUP($B46,#REF!,AB$4,0),"")</f>
        <v>#REF!</v>
      </c>
      <c r="AC46" s="147" t="e">
        <f>IF(ISNA(VLOOKUP($B46,#REF!,AC$4,0))=FALSE,VLOOKUP($B46,#REF!,AC$4,0),"")</f>
        <v>#REF!</v>
      </c>
      <c r="AD46" s="14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2" t="s">
        <v>30</v>
      </c>
      <c r="T47" s="102"/>
      <c r="U47" s="102"/>
      <c r="V47" s="102"/>
      <c r="W47" s="102"/>
      <c r="X47" s="102"/>
      <c r="Y47" s="102"/>
      <c r="Z47" s="102"/>
      <c r="AA47" s="10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2" t="s">
        <v>22</v>
      </c>
      <c r="L48" s="102"/>
      <c r="M48" s="102"/>
      <c r="N48" s="102"/>
      <c r="O48" s="102"/>
      <c r="P48" s="102"/>
      <c r="Q48" s="102"/>
      <c r="R48" s="102"/>
      <c r="T48" s="21"/>
      <c r="U48" s="21"/>
      <c r="V48" s="102" t="s">
        <v>23</v>
      </c>
      <c r="W48" s="102"/>
      <c r="X48" s="102"/>
      <c r="Y48" s="102"/>
      <c r="Z48" s="102"/>
      <c r="AA48" s="10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2" t="s">
        <v>24</v>
      </c>
      <c r="L49" s="102"/>
      <c r="M49" s="102"/>
      <c r="N49" s="102"/>
      <c r="O49" s="102"/>
      <c r="P49" s="102"/>
      <c r="Q49" s="102"/>
      <c r="R49" s="102"/>
      <c r="S49" s="30"/>
      <c r="T49" s="30"/>
      <c r="U49" s="30"/>
      <c r="V49" s="102" t="s">
        <v>24</v>
      </c>
      <c r="W49" s="102"/>
      <c r="X49" s="102"/>
      <c r="Y49" s="102"/>
      <c r="Z49" s="102"/>
      <c r="AA49" s="10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9" t="e">
        <f>IF(ISNA(VLOOKUP($B55,#REF!,AA$4,0))=FALSE,VLOOKUP($B55,#REF!,AA$4,0),"")</f>
        <v>#REF!</v>
      </c>
      <c r="AB55" s="150" t="e">
        <f>IF(ISNA(VLOOKUP($B55,#REF!,AB$4,0))=FALSE,VLOOKUP($B55,#REF!,AB$4,0),"")</f>
        <v>#REF!</v>
      </c>
      <c r="AC55" s="150" t="e">
        <f>IF(ISNA(VLOOKUP($B55,#REF!,AC$4,0))=FALSE,VLOOKUP($B55,#REF!,AC$4,0),"")</f>
        <v>#REF!</v>
      </c>
      <c r="AD55" s="15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3" t="e">
        <f>IF(ISNA(VLOOKUP($B56,#REF!,AA$4,0))=FALSE,VLOOKUP($B56,#REF!,AA$4,0),"")</f>
        <v>#REF!</v>
      </c>
      <c r="AB56" s="144" t="e">
        <f>IF(ISNA(VLOOKUP($B56,#REF!,AB$4,0))=FALSE,VLOOKUP($B56,#REF!,AB$4,0),"")</f>
        <v>#REF!</v>
      </c>
      <c r="AC56" s="144" t="e">
        <f>IF(ISNA(VLOOKUP($B56,#REF!,AC$4,0))=FALSE,VLOOKUP($B56,#REF!,AC$4,0),"")</f>
        <v>#REF!</v>
      </c>
      <c r="AD56" s="145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3" t="e">
        <f>IF(ISNA(VLOOKUP($B57,#REF!,AA$4,0))=FALSE,VLOOKUP($B57,#REF!,AA$4,0),"")</f>
        <v>#REF!</v>
      </c>
      <c r="AB57" s="144" t="e">
        <f>IF(ISNA(VLOOKUP($B57,#REF!,AB$4,0))=FALSE,VLOOKUP($B57,#REF!,AB$4,0),"")</f>
        <v>#REF!</v>
      </c>
      <c r="AC57" s="144" t="e">
        <f>IF(ISNA(VLOOKUP($B57,#REF!,AC$4,0))=FALSE,VLOOKUP($B57,#REF!,AC$4,0),"")</f>
        <v>#REF!</v>
      </c>
      <c r="AD57" s="145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3" t="e">
        <f>IF(ISNA(VLOOKUP($B58,#REF!,AA$4,0))=FALSE,VLOOKUP($B58,#REF!,AA$4,0),"")</f>
        <v>#REF!</v>
      </c>
      <c r="AB58" s="144" t="e">
        <f>IF(ISNA(VLOOKUP($B58,#REF!,AB$4,0))=FALSE,VLOOKUP($B58,#REF!,AB$4,0),"")</f>
        <v>#REF!</v>
      </c>
      <c r="AC58" s="144" t="e">
        <f>IF(ISNA(VLOOKUP($B58,#REF!,AC$4,0))=FALSE,VLOOKUP($B58,#REF!,AC$4,0),"")</f>
        <v>#REF!</v>
      </c>
      <c r="AD58" s="145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3" t="e">
        <f>IF(ISNA(VLOOKUP($B59,#REF!,AA$4,0))=FALSE,VLOOKUP($B59,#REF!,AA$4,0),"")</f>
        <v>#REF!</v>
      </c>
      <c r="AB59" s="144" t="e">
        <f>IF(ISNA(VLOOKUP($B59,#REF!,AB$4,0))=FALSE,VLOOKUP($B59,#REF!,AB$4,0),"")</f>
        <v>#REF!</v>
      </c>
      <c r="AC59" s="144" t="e">
        <f>IF(ISNA(VLOOKUP($B59,#REF!,AC$4,0))=FALSE,VLOOKUP($B59,#REF!,AC$4,0),"")</f>
        <v>#REF!</v>
      </c>
      <c r="AD59" s="145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3" t="e">
        <f>IF(ISNA(VLOOKUP($B60,#REF!,AA$4,0))=FALSE,VLOOKUP($B60,#REF!,AA$4,0),"")</f>
        <v>#REF!</v>
      </c>
      <c r="AB60" s="144" t="e">
        <f>IF(ISNA(VLOOKUP($B60,#REF!,AB$4,0))=FALSE,VLOOKUP($B60,#REF!,AB$4,0),"")</f>
        <v>#REF!</v>
      </c>
      <c r="AC60" s="144" t="e">
        <f>IF(ISNA(VLOOKUP($B60,#REF!,AC$4,0))=FALSE,VLOOKUP($B60,#REF!,AC$4,0),"")</f>
        <v>#REF!</v>
      </c>
      <c r="AD60" s="145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3" t="e">
        <f>IF(ISNA(VLOOKUP($B61,#REF!,AA$4,0))=FALSE,VLOOKUP($B61,#REF!,AA$4,0),"")</f>
        <v>#REF!</v>
      </c>
      <c r="AB61" s="144" t="e">
        <f>IF(ISNA(VLOOKUP($B61,#REF!,AB$4,0))=FALSE,VLOOKUP($B61,#REF!,AB$4,0),"")</f>
        <v>#REF!</v>
      </c>
      <c r="AC61" s="144" t="e">
        <f>IF(ISNA(VLOOKUP($B61,#REF!,AC$4,0))=FALSE,VLOOKUP($B61,#REF!,AC$4,0),"")</f>
        <v>#REF!</v>
      </c>
      <c r="AD61" s="145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3" t="e">
        <f>IF(ISNA(VLOOKUP($B62,#REF!,AA$4,0))=FALSE,VLOOKUP($B62,#REF!,AA$4,0),"")</f>
        <v>#REF!</v>
      </c>
      <c r="AB62" s="144" t="e">
        <f>IF(ISNA(VLOOKUP($B62,#REF!,AB$4,0))=FALSE,VLOOKUP($B62,#REF!,AB$4,0),"")</f>
        <v>#REF!</v>
      </c>
      <c r="AC62" s="144" t="e">
        <f>IF(ISNA(VLOOKUP($B62,#REF!,AC$4,0))=FALSE,VLOOKUP($B62,#REF!,AC$4,0),"")</f>
        <v>#REF!</v>
      </c>
      <c r="AD62" s="145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3" t="e">
        <f>IF(ISNA(VLOOKUP($B63,#REF!,AA$4,0))=FALSE,VLOOKUP($B63,#REF!,AA$4,0),"")</f>
        <v>#REF!</v>
      </c>
      <c r="AB63" s="144" t="e">
        <f>IF(ISNA(VLOOKUP($B63,#REF!,AB$4,0))=FALSE,VLOOKUP($B63,#REF!,AB$4,0),"")</f>
        <v>#REF!</v>
      </c>
      <c r="AC63" s="144" t="e">
        <f>IF(ISNA(VLOOKUP($B63,#REF!,AC$4,0))=FALSE,VLOOKUP($B63,#REF!,AC$4,0),"")</f>
        <v>#REF!</v>
      </c>
      <c r="AD63" s="145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3" t="e">
        <f>IF(ISNA(VLOOKUP($B64,#REF!,AA$4,0))=FALSE,VLOOKUP($B64,#REF!,AA$4,0),"")</f>
        <v>#REF!</v>
      </c>
      <c r="AB64" s="144" t="e">
        <f>IF(ISNA(VLOOKUP($B64,#REF!,AB$4,0))=FALSE,VLOOKUP($B64,#REF!,AB$4,0),"")</f>
        <v>#REF!</v>
      </c>
      <c r="AC64" s="144" t="e">
        <f>IF(ISNA(VLOOKUP($B64,#REF!,AC$4,0))=FALSE,VLOOKUP($B64,#REF!,AC$4,0),"")</f>
        <v>#REF!</v>
      </c>
      <c r="AD64" s="145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3" t="e">
        <f>IF(ISNA(VLOOKUP($B65,#REF!,AA$4,0))=FALSE,VLOOKUP($B65,#REF!,AA$4,0),"")</f>
        <v>#REF!</v>
      </c>
      <c r="AB65" s="144" t="e">
        <f>IF(ISNA(VLOOKUP($B65,#REF!,AB$4,0))=FALSE,VLOOKUP($B65,#REF!,AB$4,0),"")</f>
        <v>#REF!</v>
      </c>
      <c r="AC65" s="144" t="e">
        <f>IF(ISNA(VLOOKUP($B65,#REF!,AC$4,0))=FALSE,VLOOKUP($B65,#REF!,AC$4,0),"")</f>
        <v>#REF!</v>
      </c>
      <c r="AD65" s="145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3" t="e">
        <f>IF(ISNA(VLOOKUP($B66,#REF!,AA$4,0))=FALSE,VLOOKUP($B66,#REF!,AA$4,0),"")</f>
        <v>#REF!</v>
      </c>
      <c r="AB66" s="144" t="e">
        <f>IF(ISNA(VLOOKUP($B66,#REF!,AB$4,0))=FALSE,VLOOKUP($B66,#REF!,AB$4,0),"")</f>
        <v>#REF!</v>
      </c>
      <c r="AC66" s="144" t="e">
        <f>IF(ISNA(VLOOKUP($B66,#REF!,AC$4,0))=FALSE,VLOOKUP($B66,#REF!,AC$4,0),"")</f>
        <v>#REF!</v>
      </c>
      <c r="AD66" s="145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3" t="e">
        <f>IF(ISNA(VLOOKUP($B67,#REF!,AA$4,0))=FALSE,VLOOKUP($B67,#REF!,AA$4,0),"")</f>
        <v>#REF!</v>
      </c>
      <c r="AB67" s="144" t="e">
        <f>IF(ISNA(VLOOKUP($B67,#REF!,AB$4,0))=FALSE,VLOOKUP($B67,#REF!,AB$4,0),"")</f>
        <v>#REF!</v>
      </c>
      <c r="AC67" s="144" t="e">
        <f>IF(ISNA(VLOOKUP($B67,#REF!,AC$4,0))=FALSE,VLOOKUP($B67,#REF!,AC$4,0),"")</f>
        <v>#REF!</v>
      </c>
      <c r="AD67" s="145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3" t="e">
        <f>IF(ISNA(VLOOKUP($B68,#REF!,AA$4,0))=FALSE,VLOOKUP($B68,#REF!,AA$4,0),"")</f>
        <v>#REF!</v>
      </c>
      <c r="AB68" s="144" t="e">
        <f>IF(ISNA(VLOOKUP($B68,#REF!,AB$4,0))=FALSE,VLOOKUP($B68,#REF!,AB$4,0),"")</f>
        <v>#REF!</v>
      </c>
      <c r="AC68" s="144" t="e">
        <f>IF(ISNA(VLOOKUP($B68,#REF!,AC$4,0))=FALSE,VLOOKUP($B68,#REF!,AC$4,0),"")</f>
        <v>#REF!</v>
      </c>
      <c r="AD68" s="145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6" t="e">
        <f>IF(ISNA(VLOOKUP($B69,#REF!,AA$4,0))=FALSE,VLOOKUP($B69,#REF!,AA$4,0),"")</f>
        <v>#REF!</v>
      </c>
      <c r="AB69" s="147" t="e">
        <f>IF(ISNA(VLOOKUP($B69,#REF!,AB$4,0))=FALSE,VLOOKUP($B69,#REF!,AB$4,0),"")</f>
        <v>#REF!</v>
      </c>
      <c r="AC69" s="147" t="e">
        <f>IF(ISNA(VLOOKUP($B69,#REF!,AC$4,0))=FALSE,VLOOKUP($B69,#REF!,AC$4,0),"")</f>
        <v>#REF!</v>
      </c>
      <c r="AD69" s="148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2" t="s">
        <v>30</v>
      </c>
      <c r="T70" s="102"/>
      <c r="U70" s="102"/>
      <c r="V70" s="102"/>
      <c r="W70" s="102"/>
      <c r="X70" s="102"/>
      <c r="Y70" s="102"/>
      <c r="Z70" s="102"/>
      <c r="AA70" s="10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2" t="s">
        <v>22</v>
      </c>
      <c r="L71" s="102"/>
      <c r="M71" s="102"/>
      <c r="N71" s="102"/>
      <c r="O71" s="102"/>
      <c r="P71" s="102"/>
      <c r="Q71" s="102"/>
      <c r="R71" s="102"/>
      <c r="T71" s="21"/>
      <c r="U71" s="21"/>
      <c r="V71" s="102" t="s">
        <v>23</v>
      </c>
      <c r="W71" s="102"/>
      <c r="X71" s="102"/>
      <c r="Y71" s="102"/>
      <c r="Z71" s="102"/>
      <c r="AA71" s="10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2" t="s">
        <v>24</v>
      </c>
      <c r="L72" s="102"/>
      <c r="M72" s="102"/>
      <c r="N72" s="102"/>
      <c r="O72" s="102"/>
      <c r="P72" s="102"/>
      <c r="Q72" s="102"/>
      <c r="R72" s="102"/>
      <c r="S72" s="30"/>
      <c r="T72" s="30"/>
      <c r="U72" s="30"/>
      <c r="V72" s="102" t="s">
        <v>24</v>
      </c>
      <c r="W72" s="102"/>
      <c r="X72" s="102"/>
      <c r="Y72" s="102"/>
      <c r="Z72" s="102"/>
      <c r="AA72" s="10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9" t="e">
        <f>IF(ISNA(VLOOKUP($B78,#REF!,AA$4,0))=FALSE,VLOOKUP($B78,#REF!,AA$4,0),"")</f>
        <v>#REF!</v>
      </c>
      <c r="AB78" s="150" t="e">
        <f>IF(ISNA(VLOOKUP($B78,#REF!,AB$4,0))=FALSE,VLOOKUP($B78,#REF!,AB$4,0),"")</f>
        <v>#REF!</v>
      </c>
      <c r="AC78" s="150" t="e">
        <f>IF(ISNA(VLOOKUP($B78,#REF!,AC$4,0))=FALSE,VLOOKUP($B78,#REF!,AC$4,0),"")</f>
        <v>#REF!</v>
      </c>
      <c r="AD78" s="151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3" t="e">
        <f>IF(ISNA(VLOOKUP($B79,#REF!,AA$4,0))=FALSE,VLOOKUP($B79,#REF!,AA$4,0),"")</f>
        <v>#REF!</v>
      </c>
      <c r="AB79" s="144" t="e">
        <f>IF(ISNA(VLOOKUP($B79,#REF!,AB$4,0))=FALSE,VLOOKUP($B79,#REF!,AB$4,0),"")</f>
        <v>#REF!</v>
      </c>
      <c r="AC79" s="144" t="e">
        <f>IF(ISNA(VLOOKUP($B79,#REF!,AC$4,0))=FALSE,VLOOKUP($B79,#REF!,AC$4,0),"")</f>
        <v>#REF!</v>
      </c>
      <c r="AD79" s="145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3" t="e">
        <f>IF(ISNA(VLOOKUP($B80,#REF!,AA$4,0))=FALSE,VLOOKUP($B80,#REF!,AA$4,0),"")</f>
        <v>#REF!</v>
      </c>
      <c r="AB80" s="144" t="e">
        <f>IF(ISNA(VLOOKUP($B80,#REF!,AB$4,0))=FALSE,VLOOKUP($B80,#REF!,AB$4,0),"")</f>
        <v>#REF!</v>
      </c>
      <c r="AC80" s="144" t="e">
        <f>IF(ISNA(VLOOKUP($B80,#REF!,AC$4,0))=FALSE,VLOOKUP($B80,#REF!,AC$4,0),"")</f>
        <v>#REF!</v>
      </c>
      <c r="AD80" s="145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3" t="e">
        <f>IF(ISNA(VLOOKUP($B81,#REF!,AA$4,0))=FALSE,VLOOKUP($B81,#REF!,AA$4,0),"")</f>
        <v>#REF!</v>
      </c>
      <c r="AB81" s="144" t="e">
        <f>IF(ISNA(VLOOKUP($B81,#REF!,AB$4,0))=FALSE,VLOOKUP($B81,#REF!,AB$4,0),"")</f>
        <v>#REF!</v>
      </c>
      <c r="AC81" s="144" t="e">
        <f>IF(ISNA(VLOOKUP($B81,#REF!,AC$4,0))=FALSE,VLOOKUP($B81,#REF!,AC$4,0),"")</f>
        <v>#REF!</v>
      </c>
      <c r="AD81" s="145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3" t="e">
        <f>IF(ISNA(VLOOKUP($B82,#REF!,AA$4,0))=FALSE,VLOOKUP($B82,#REF!,AA$4,0),"")</f>
        <v>#REF!</v>
      </c>
      <c r="AB82" s="144" t="e">
        <f>IF(ISNA(VLOOKUP($B82,#REF!,AB$4,0))=FALSE,VLOOKUP($B82,#REF!,AB$4,0),"")</f>
        <v>#REF!</v>
      </c>
      <c r="AC82" s="144" t="e">
        <f>IF(ISNA(VLOOKUP($B82,#REF!,AC$4,0))=FALSE,VLOOKUP($B82,#REF!,AC$4,0),"")</f>
        <v>#REF!</v>
      </c>
      <c r="AD82" s="145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3" t="e">
        <f>IF(ISNA(VLOOKUP($B83,#REF!,AA$4,0))=FALSE,VLOOKUP($B83,#REF!,AA$4,0),"")</f>
        <v>#REF!</v>
      </c>
      <c r="AB83" s="144" t="e">
        <f>IF(ISNA(VLOOKUP($B83,#REF!,AB$4,0))=FALSE,VLOOKUP($B83,#REF!,AB$4,0),"")</f>
        <v>#REF!</v>
      </c>
      <c r="AC83" s="144" t="e">
        <f>IF(ISNA(VLOOKUP($B83,#REF!,AC$4,0))=FALSE,VLOOKUP($B83,#REF!,AC$4,0),"")</f>
        <v>#REF!</v>
      </c>
      <c r="AD83" s="145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3" t="e">
        <f>IF(ISNA(VLOOKUP($B84,#REF!,AA$4,0))=FALSE,VLOOKUP($B84,#REF!,AA$4,0),"")</f>
        <v>#REF!</v>
      </c>
      <c r="AB84" s="144" t="e">
        <f>IF(ISNA(VLOOKUP($B84,#REF!,AB$4,0))=FALSE,VLOOKUP($B84,#REF!,AB$4,0),"")</f>
        <v>#REF!</v>
      </c>
      <c r="AC84" s="144" t="e">
        <f>IF(ISNA(VLOOKUP($B84,#REF!,AC$4,0))=FALSE,VLOOKUP($B84,#REF!,AC$4,0),"")</f>
        <v>#REF!</v>
      </c>
      <c r="AD84" s="145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3" t="e">
        <f>IF(ISNA(VLOOKUP($B85,#REF!,AA$4,0))=FALSE,VLOOKUP($B85,#REF!,AA$4,0),"")</f>
        <v>#REF!</v>
      </c>
      <c r="AB85" s="144" t="e">
        <f>IF(ISNA(VLOOKUP($B85,#REF!,AB$4,0))=FALSE,VLOOKUP($B85,#REF!,AB$4,0),"")</f>
        <v>#REF!</v>
      </c>
      <c r="AC85" s="144" t="e">
        <f>IF(ISNA(VLOOKUP($B85,#REF!,AC$4,0))=FALSE,VLOOKUP($B85,#REF!,AC$4,0),"")</f>
        <v>#REF!</v>
      </c>
      <c r="AD85" s="145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3" t="e">
        <f>IF(ISNA(VLOOKUP($B86,#REF!,AA$4,0))=FALSE,VLOOKUP($B86,#REF!,AA$4,0),"")</f>
        <v>#REF!</v>
      </c>
      <c r="AB86" s="144" t="e">
        <f>IF(ISNA(VLOOKUP($B86,#REF!,AB$4,0))=FALSE,VLOOKUP($B86,#REF!,AB$4,0),"")</f>
        <v>#REF!</v>
      </c>
      <c r="AC86" s="144" t="e">
        <f>IF(ISNA(VLOOKUP($B86,#REF!,AC$4,0))=FALSE,VLOOKUP($B86,#REF!,AC$4,0),"")</f>
        <v>#REF!</v>
      </c>
      <c r="AD86" s="145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3" t="e">
        <f>IF(ISNA(VLOOKUP($B87,#REF!,AA$4,0))=FALSE,VLOOKUP($B87,#REF!,AA$4,0),"")</f>
        <v>#REF!</v>
      </c>
      <c r="AB87" s="144" t="e">
        <f>IF(ISNA(VLOOKUP($B87,#REF!,AB$4,0))=FALSE,VLOOKUP($B87,#REF!,AB$4,0),"")</f>
        <v>#REF!</v>
      </c>
      <c r="AC87" s="144" t="e">
        <f>IF(ISNA(VLOOKUP($B87,#REF!,AC$4,0))=FALSE,VLOOKUP($B87,#REF!,AC$4,0),"")</f>
        <v>#REF!</v>
      </c>
      <c r="AD87" s="145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3" t="e">
        <f>IF(ISNA(VLOOKUP($B88,#REF!,AA$4,0))=FALSE,VLOOKUP($B88,#REF!,AA$4,0),"")</f>
        <v>#REF!</v>
      </c>
      <c r="AB88" s="144" t="e">
        <f>IF(ISNA(VLOOKUP($B88,#REF!,AB$4,0))=FALSE,VLOOKUP($B88,#REF!,AB$4,0),"")</f>
        <v>#REF!</v>
      </c>
      <c r="AC88" s="144" t="e">
        <f>IF(ISNA(VLOOKUP($B88,#REF!,AC$4,0))=FALSE,VLOOKUP($B88,#REF!,AC$4,0),"")</f>
        <v>#REF!</v>
      </c>
      <c r="AD88" s="145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3" t="e">
        <f>IF(ISNA(VLOOKUP($B89,#REF!,AA$4,0))=FALSE,VLOOKUP($B89,#REF!,AA$4,0),"")</f>
        <v>#REF!</v>
      </c>
      <c r="AB89" s="144" t="e">
        <f>IF(ISNA(VLOOKUP($B89,#REF!,AB$4,0))=FALSE,VLOOKUP($B89,#REF!,AB$4,0),"")</f>
        <v>#REF!</v>
      </c>
      <c r="AC89" s="144" t="e">
        <f>IF(ISNA(VLOOKUP($B89,#REF!,AC$4,0))=FALSE,VLOOKUP($B89,#REF!,AC$4,0),"")</f>
        <v>#REF!</v>
      </c>
      <c r="AD89" s="145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3" t="e">
        <f>IF(ISNA(VLOOKUP($B90,#REF!,AA$4,0))=FALSE,VLOOKUP($B90,#REF!,AA$4,0),"")</f>
        <v>#REF!</v>
      </c>
      <c r="AB90" s="144" t="e">
        <f>IF(ISNA(VLOOKUP($B90,#REF!,AB$4,0))=FALSE,VLOOKUP($B90,#REF!,AB$4,0),"")</f>
        <v>#REF!</v>
      </c>
      <c r="AC90" s="144" t="e">
        <f>IF(ISNA(VLOOKUP($B90,#REF!,AC$4,0))=FALSE,VLOOKUP($B90,#REF!,AC$4,0),"")</f>
        <v>#REF!</v>
      </c>
      <c r="AD90" s="145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3" t="e">
        <f>IF(ISNA(VLOOKUP($B91,#REF!,AA$4,0))=FALSE,VLOOKUP($B91,#REF!,AA$4,0),"")</f>
        <v>#REF!</v>
      </c>
      <c r="AB91" s="144" t="e">
        <f>IF(ISNA(VLOOKUP($B91,#REF!,AB$4,0))=FALSE,VLOOKUP($B91,#REF!,AB$4,0),"")</f>
        <v>#REF!</v>
      </c>
      <c r="AC91" s="144" t="e">
        <f>IF(ISNA(VLOOKUP($B91,#REF!,AC$4,0))=FALSE,VLOOKUP($B91,#REF!,AC$4,0),"")</f>
        <v>#REF!</v>
      </c>
      <c r="AD91" s="145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6" t="e">
        <f>IF(ISNA(VLOOKUP($B92,#REF!,AA$4,0))=FALSE,VLOOKUP($B92,#REF!,AA$4,0),"")</f>
        <v>#REF!</v>
      </c>
      <c r="AB92" s="147" t="e">
        <f>IF(ISNA(VLOOKUP($B92,#REF!,AB$4,0))=FALSE,VLOOKUP($B92,#REF!,AB$4,0),"")</f>
        <v>#REF!</v>
      </c>
      <c r="AC92" s="147" t="e">
        <f>IF(ISNA(VLOOKUP($B92,#REF!,AC$4,0))=FALSE,VLOOKUP($B92,#REF!,AC$4,0),"")</f>
        <v>#REF!</v>
      </c>
      <c r="AD92" s="148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2" t="s">
        <v>30</v>
      </c>
      <c r="T93" s="102"/>
      <c r="U93" s="102"/>
      <c r="V93" s="102"/>
      <c r="W93" s="102"/>
      <c r="X93" s="102"/>
      <c r="Y93" s="102"/>
      <c r="Z93" s="102"/>
      <c r="AA93" s="10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2" t="s">
        <v>22</v>
      </c>
      <c r="L94" s="102"/>
      <c r="M94" s="102"/>
      <c r="N94" s="102"/>
      <c r="O94" s="102"/>
      <c r="P94" s="102"/>
      <c r="Q94" s="102"/>
      <c r="R94" s="102"/>
      <c r="T94" s="21"/>
      <c r="U94" s="21"/>
      <c r="V94" s="102" t="s">
        <v>23</v>
      </c>
      <c r="W94" s="102"/>
      <c r="X94" s="102"/>
      <c r="Y94" s="102"/>
      <c r="Z94" s="102"/>
      <c r="AA94" s="10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2" t="s">
        <v>24</v>
      </c>
      <c r="L95" s="102"/>
      <c r="M95" s="102"/>
      <c r="N95" s="102"/>
      <c r="O95" s="102"/>
      <c r="P95" s="102"/>
      <c r="Q95" s="102"/>
      <c r="R95" s="102"/>
      <c r="S95" s="30"/>
      <c r="T95" s="30"/>
      <c r="U95" s="30"/>
      <c r="V95" s="102" t="s">
        <v>24</v>
      </c>
      <c r="W95" s="102"/>
      <c r="X95" s="102"/>
      <c r="Y95" s="102"/>
      <c r="Z95" s="102"/>
      <c r="AA95" s="10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69" t="s">
        <v>58</v>
      </c>
      <c r="D1" s="169"/>
      <c r="E1" s="57"/>
      <c r="F1" s="169" t="s">
        <v>59</v>
      </c>
      <c r="G1" s="169"/>
      <c r="H1" s="169"/>
      <c r="I1" s="169"/>
      <c r="J1" s="169"/>
      <c r="K1" s="58" t="s">
        <v>75</v>
      </c>
    </row>
    <row r="2" spans="1:13" s="56" customFormat="1">
      <c r="C2" s="169" t="s">
        <v>60</v>
      </c>
      <c r="D2" s="169"/>
      <c r="E2" s="59" t="e">
        <f ca="1">[1]!ExtractElement(K1,1,"-")</f>
        <v>#NAME?</v>
      </c>
      <c r="F2" s="169" t="e">
        <f ca="1">"(KHÓA K17: "&amp;VLOOKUP($E$2&amp;"-"&amp;$C$3,#REF!,11,0)&amp;")"</f>
        <v>#NAME?</v>
      </c>
      <c r="G2" s="169"/>
      <c r="H2" s="169"/>
      <c r="I2" s="169"/>
      <c r="J2" s="169"/>
      <c r="K2" s="60" t="s">
        <v>61</v>
      </c>
      <c r="L2" s="61" t="s">
        <v>62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0" t="e">
        <f ca="1">"MÔN :"&amp;VLOOKUP($E$2&amp;"-"&amp;$C$3,#REF!,6,0) &amp;"* MÃ MÔN:ENG "&amp;VLOOKUP($E$2&amp;"-"&amp;$C$3,#REF!,5,0)</f>
        <v>#NAME?</v>
      </c>
      <c r="E3" s="170"/>
      <c r="F3" s="170"/>
      <c r="G3" s="170"/>
      <c r="H3" s="170"/>
      <c r="I3" s="170"/>
      <c r="J3" s="170"/>
      <c r="K3" s="60" t="s">
        <v>63</v>
      </c>
      <c r="L3" s="60" t="s">
        <v>62</v>
      </c>
      <c r="M3" s="60">
        <v>3</v>
      </c>
    </row>
    <row r="4" spans="1:13" s="62" customFormat="1" ht="18.75" customHeight="1">
      <c r="B4" s="171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1"/>
      <c r="D4" s="171"/>
      <c r="E4" s="171"/>
      <c r="F4" s="171"/>
      <c r="G4" s="171"/>
      <c r="H4" s="171"/>
      <c r="I4" s="171"/>
      <c r="J4" s="171"/>
      <c r="K4" s="60" t="s">
        <v>64</v>
      </c>
      <c r="L4" s="60" t="s">
        <v>62</v>
      </c>
      <c r="M4" s="60">
        <v>1</v>
      </c>
    </row>
    <row r="5" spans="1:13" ht="9" customHeight="1"/>
    <row r="6" spans="1:13" ht="15" customHeight="1">
      <c r="B6" s="159" t="s">
        <v>4</v>
      </c>
      <c r="C6" s="158" t="s">
        <v>65</v>
      </c>
      <c r="D6" s="167" t="s">
        <v>66</v>
      </c>
      <c r="E6" s="168" t="s">
        <v>10</v>
      </c>
      <c r="F6" s="158" t="s">
        <v>12</v>
      </c>
      <c r="G6" s="158" t="s">
        <v>67</v>
      </c>
      <c r="H6" s="158" t="s">
        <v>68</v>
      </c>
      <c r="I6" s="160" t="s">
        <v>57</v>
      </c>
      <c r="J6" s="160"/>
      <c r="K6" s="161" t="s">
        <v>69</v>
      </c>
      <c r="L6" s="162"/>
      <c r="M6" s="163"/>
    </row>
    <row r="7" spans="1:13" ht="27" customHeight="1">
      <c r="B7" s="159"/>
      <c r="C7" s="159"/>
      <c r="D7" s="167"/>
      <c r="E7" s="168"/>
      <c r="F7" s="159"/>
      <c r="G7" s="159"/>
      <c r="H7" s="159"/>
      <c r="I7" s="64" t="s">
        <v>70</v>
      </c>
      <c r="J7" s="64" t="s">
        <v>71</v>
      </c>
      <c r="K7" s="164"/>
      <c r="L7" s="165"/>
      <c r="M7" s="166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55" t="e">
        <f ca="1">IF($A8&gt;0,VLOOKUP($A8,#REF!,16,0),"")</f>
        <v>#NAME?</v>
      </c>
      <c r="L8" s="156"/>
      <c r="M8" s="157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52" t="e">
        <f ca="1">IF($A9&gt;0,VLOOKUP($A9,#REF!,16,0),"")</f>
        <v>#NAME?</v>
      </c>
      <c r="L9" s="153"/>
      <c r="M9" s="154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52" t="e">
        <f ca="1">IF($A10&gt;0,VLOOKUP($A10,#REF!,16,0),"")</f>
        <v>#NAME?</v>
      </c>
      <c r="L10" s="153"/>
      <c r="M10" s="154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52" t="e">
        <f ca="1">IF($A11&gt;0,VLOOKUP($A11,#REF!,16,0),"")</f>
        <v>#NAME?</v>
      </c>
      <c r="L11" s="153"/>
      <c r="M11" s="154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52" t="e">
        <f ca="1">IF($A12&gt;0,VLOOKUP($A12,#REF!,16,0),"")</f>
        <v>#NAME?</v>
      </c>
      <c r="L12" s="153"/>
      <c r="M12" s="154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52" t="e">
        <f ca="1">IF($A13&gt;0,VLOOKUP($A13,#REF!,16,0),"")</f>
        <v>#NAME?</v>
      </c>
      <c r="L13" s="153"/>
      <c r="M13" s="154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52" t="e">
        <f ca="1">IF($A14&gt;0,VLOOKUP($A14,#REF!,16,0),"")</f>
        <v>#NAME?</v>
      </c>
      <c r="L14" s="153"/>
      <c r="M14" s="154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52" t="e">
        <f ca="1">IF($A15&gt;0,VLOOKUP($A15,#REF!,16,0),"")</f>
        <v>#NAME?</v>
      </c>
      <c r="L15" s="153"/>
      <c r="M15" s="154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52" t="e">
        <f ca="1">IF($A16&gt;0,VLOOKUP($A16,#REF!,16,0),"")</f>
        <v>#NAME?</v>
      </c>
      <c r="L16" s="153"/>
      <c r="M16" s="154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52" t="e">
        <f ca="1">IF($A17&gt;0,VLOOKUP($A17,#REF!,16,0),"")</f>
        <v>#NAME?</v>
      </c>
      <c r="L17" s="153"/>
      <c r="M17" s="154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52" t="e">
        <f ca="1">IF($A18&gt;0,VLOOKUP($A18,#REF!,16,0),"")</f>
        <v>#NAME?</v>
      </c>
      <c r="L18" s="153"/>
      <c r="M18" s="154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52" t="e">
        <f ca="1">IF($A19&gt;0,VLOOKUP($A19,#REF!,16,0),"")</f>
        <v>#NAME?</v>
      </c>
      <c r="L19" s="153"/>
      <c r="M19" s="154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52" t="e">
        <f ca="1">IF($A20&gt;0,VLOOKUP($A20,#REF!,16,0),"")</f>
        <v>#NAME?</v>
      </c>
      <c r="L20" s="153"/>
      <c r="M20" s="154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52" t="e">
        <f ca="1">IF($A21&gt;0,VLOOKUP($A21,#REF!,16,0),"")</f>
        <v>#NAME?</v>
      </c>
      <c r="L21" s="153"/>
      <c r="M21" s="154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52" t="e">
        <f ca="1">IF($A22&gt;0,VLOOKUP($A22,#REF!,16,0),"")</f>
        <v>#NAME?</v>
      </c>
      <c r="L22" s="153"/>
      <c r="M22" s="154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52" t="e">
        <f ca="1">IF($A23&gt;0,VLOOKUP($A23,#REF!,16,0),"")</f>
        <v>#NAME?</v>
      </c>
      <c r="L23" s="153"/>
      <c r="M23" s="154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52" t="e">
        <f ca="1">IF($A24&gt;0,VLOOKUP($A24,#REF!,16,0),"")</f>
        <v>#NAME?</v>
      </c>
      <c r="L24" s="153"/>
      <c r="M24" s="154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52" t="e">
        <f ca="1">IF($A25&gt;0,VLOOKUP($A25,#REF!,16,0),"")</f>
        <v>#NAME?</v>
      </c>
      <c r="L25" s="153"/>
      <c r="M25" s="154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52" t="e">
        <f ca="1">IF($A26&gt;0,VLOOKUP($A26,#REF!,16,0),"")</f>
        <v>#NAME?</v>
      </c>
      <c r="L26" s="153"/>
      <c r="M26" s="154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52" t="e">
        <f ca="1">IF($A27&gt;0,VLOOKUP($A27,#REF!,16,0),"")</f>
        <v>#NAME?</v>
      </c>
      <c r="L27" s="153"/>
      <c r="M27" s="154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52" t="e">
        <f ca="1">IF($A28&gt;0,VLOOKUP($A28,#REF!,16,0),"")</f>
        <v>#NAME?</v>
      </c>
      <c r="L28" s="153"/>
      <c r="M28" s="154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52" t="e">
        <f ca="1">IF($A29&gt;0,VLOOKUP($A29,#REF!,16,0),"")</f>
        <v>#NAME?</v>
      </c>
      <c r="L29" s="153"/>
      <c r="M29" s="154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52" t="e">
        <f ca="1">IF($A30&gt;0,VLOOKUP($A30,#REF!,16,0),"")</f>
        <v>#NAME?</v>
      </c>
      <c r="L30" s="153"/>
      <c r="M30" s="154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52" t="e">
        <f ca="1">IF($A31&gt;0,VLOOKUP($A31,#REF!,16,0),"")</f>
        <v>#NAME?</v>
      </c>
      <c r="L31" s="153"/>
      <c r="M31" s="154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52" t="e">
        <f ca="1">IF($A32&gt;0,VLOOKUP($A32,#REF!,16,0),"")</f>
        <v>#NAME?</v>
      </c>
      <c r="L32" s="153"/>
      <c r="M32" s="154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52" t="e">
        <f ca="1">IF($A33&gt;0,VLOOKUP($A33,#REF!,16,0),"")</f>
        <v>#NAME?</v>
      </c>
      <c r="L33" s="153"/>
      <c r="M33" s="154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52" t="e">
        <f ca="1">IF($A34&gt;0,VLOOKUP($A34,#REF!,16,0),"")</f>
        <v>#NAME?</v>
      </c>
      <c r="L34" s="153"/>
      <c r="M34" s="154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52" t="e">
        <f ca="1">IF($A35&gt;0,VLOOKUP($A35,#REF!,16,0),"")</f>
        <v>#NAME?</v>
      </c>
      <c r="L35" s="153"/>
      <c r="M35" s="154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52" t="e">
        <f ca="1">IF($A36&gt;0,VLOOKUP($A36,#REF!,16,0),"")</f>
        <v>#NAME?</v>
      </c>
      <c r="L36" s="153"/>
      <c r="M36" s="154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52" t="e">
        <f ca="1">IF($A37&gt;0,VLOOKUP($A37,#REF!,16,0),"")</f>
        <v>#NAME?</v>
      </c>
      <c r="L37" s="153"/>
      <c r="M37" s="154"/>
    </row>
    <row r="38" spans="1:13" ht="23.25" customHeight="1">
      <c r="B38" s="75" t="s">
        <v>72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73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74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55" t="e">
        <f ca="1">IF($A44&gt;0,VLOOKUP($A44,#REF!,16,0),"")</f>
        <v>#NAME?</v>
      </c>
      <c r="L44" s="156"/>
      <c r="M44" s="157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52" t="e">
        <f ca="1">IF($A45&gt;0,VLOOKUP($A45,#REF!,16,0),"")</f>
        <v>#NAME?</v>
      </c>
      <c r="L45" s="153"/>
      <c r="M45" s="154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52" t="e">
        <f ca="1">IF($A46&gt;0,VLOOKUP($A46,#REF!,16,0),"")</f>
        <v>#NAME?</v>
      </c>
      <c r="L46" s="153"/>
      <c r="M46" s="154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52" t="e">
        <f ca="1">IF($A47&gt;0,VLOOKUP($A47,#REF!,16,0),"")</f>
        <v>#NAME?</v>
      </c>
      <c r="L47" s="153"/>
      <c r="M47" s="154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52" t="e">
        <f ca="1">IF($A48&gt;0,VLOOKUP($A48,#REF!,16,0),"")</f>
        <v>#NAME?</v>
      </c>
      <c r="L48" s="153"/>
      <c r="M48" s="154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52" t="e">
        <f ca="1">IF($A49&gt;0,VLOOKUP($A49,#REF!,16,0),"")</f>
        <v>#NAME?</v>
      </c>
      <c r="L49" s="153"/>
      <c r="M49" s="154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52" t="e">
        <f ca="1">IF($A50&gt;0,VLOOKUP($A50,#REF!,16,0),"")</f>
        <v>#NAME?</v>
      </c>
      <c r="L50" s="153"/>
      <c r="M50" s="154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52" t="e">
        <f ca="1">IF($A51&gt;0,VLOOKUP($A51,#REF!,16,0),"")</f>
        <v>#NAME?</v>
      </c>
      <c r="L51" s="153"/>
      <c r="M51" s="154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52" t="e">
        <f ca="1">IF($A52&gt;0,VLOOKUP($A52,#REF!,16,0),"")</f>
        <v>#NAME?</v>
      </c>
      <c r="L52" s="153"/>
      <c r="M52" s="154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52" t="e">
        <f ca="1">IF($A53&gt;0,VLOOKUP($A53,#REF!,16,0),"")</f>
        <v>#NAME?</v>
      </c>
      <c r="L53" s="153"/>
      <c r="M53" s="154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52" t="e">
        <f ca="1">IF($A54&gt;0,VLOOKUP($A54,#REF!,16,0),"")</f>
        <v>#NAME?</v>
      </c>
      <c r="L54" s="153"/>
      <c r="M54" s="154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52" t="e">
        <f ca="1">IF($A55&gt;0,VLOOKUP($A55,#REF!,16,0),"")</f>
        <v>#NAME?</v>
      </c>
      <c r="L55" s="153"/>
      <c r="M55" s="154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52" t="e">
        <f ca="1">IF($A56&gt;0,VLOOKUP($A56,#REF!,16,0),"")</f>
        <v>#NAME?</v>
      </c>
      <c r="L56" s="153"/>
      <c r="M56" s="154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52" t="e">
        <f ca="1">IF($A57&gt;0,VLOOKUP($A57,#REF!,16,0),"")</f>
        <v>#NAME?</v>
      </c>
      <c r="L57" s="153"/>
      <c r="M57" s="154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52" t="e">
        <f ca="1">IF($A58&gt;0,VLOOKUP($A58,#REF!,16,0),"")</f>
        <v>#NAME?</v>
      </c>
      <c r="L58" s="153"/>
      <c r="M58" s="154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52" t="e">
        <f ca="1">IF($A59&gt;0,VLOOKUP($A59,#REF!,16,0),"")</f>
        <v>#NAME?</v>
      </c>
      <c r="L59" s="153"/>
      <c r="M59" s="154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52" t="e">
        <f ca="1">IF($A60&gt;0,VLOOKUP($A60,#REF!,16,0),"")</f>
        <v>#NAME?</v>
      </c>
      <c r="L60" s="153"/>
      <c r="M60" s="154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52" t="e">
        <f ca="1">IF($A61&gt;0,VLOOKUP($A61,#REF!,16,0),"")</f>
        <v>#NAME?</v>
      </c>
      <c r="L61" s="153"/>
      <c r="M61" s="154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52" t="e">
        <f ca="1">IF($A62&gt;0,VLOOKUP($A62,#REF!,16,0),"")</f>
        <v>#NAME?</v>
      </c>
      <c r="L62" s="153"/>
      <c r="M62" s="154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52" t="e">
        <f ca="1">IF($A63&gt;0,VLOOKUP($A63,#REF!,16,0),"")</f>
        <v>#NAME?</v>
      </c>
      <c r="L63" s="153"/>
      <c r="M63" s="154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52" t="e">
        <f ca="1">IF($A64&gt;0,VLOOKUP($A64,#REF!,16,0),"")</f>
        <v>#NAME?</v>
      </c>
      <c r="L64" s="153"/>
      <c r="M64" s="154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52" t="e">
        <f ca="1">IF($A65&gt;0,VLOOKUP($A65,#REF!,16,0),"")</f>
        <v>#NAME?</v>
      </c>
      <c r="L65" s="153"/>
      <c r="M65" s="154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52" t="e">
        <f ca="1">IF($A66&gt;0,VLOOKUP($A66,#REF!,16,0),"")</f>
        <v>#NAME?</v>
      </c>
      <c r="L66" s="153"/>
      <c r="M66" s="154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52" t="e">
        <f ca="1">IF($A67&gt;0,VLOOKUP($A67,#REF!,16,0),"")</f>
        <v>#NAME?</v>
      </c>
      <c r="L67" s="153"/>
      <c r="M67" s="154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52" t="e">
        <f ca="1">IF($A68&gt;0,VLOOKUP($A68,#REF!,16,0),"")</f>
        <v>#NAME?</v>
      </c>
      <c r="L68" s="153"/>
      <c r="M68" s="154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52" t="e">
        <f ca="1">IF($A69&gt;0,VLOOKUP($A69,#REF!,16,0),"")</f>
        <v>#NAME?</v>
      </c>
      <c r="L69" s="153"/>
      <c r="M69" s="154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52" t="e">
        <f ca="1">IF($A70&gt;0,VLOOKUP($A70,#REF!,16,0),"")</f>
        <v>#NAME?</v>
      </c>
      <c r="L70" s="153"/>
      <c r="M70" s="154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52" t="e">
        <f ca="1">IF($A71&gt;0,VLOOKUP($A71,#REF!,16,0),"")</f>
        <v>#NAME?</v>
      </c>
      <c r="L71" s="153"/>
      <c r="M71" s="154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52" t="e">
        <f ca="1">IF($A72&gt;0,VLOOKUP($A72,#REF!,16,0),"")</f>
        <v>#NAME?</v>
      </c>
      <c r="L72" s="153"/>
      <c r="M72" s="154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52" t="e">
        <f ca="1">IF($A73&gt;0,VLOOKUP($A73,#REF!,16,0),"")</f>
        <v>#NAME?</v>
      </c>
      <c r="L73" s="153"/>
      <c r="M73" s="154"/>
    </row>
    <row r="74" spans="1:13" ht="23.25" customHeight="1">
      <c r="B74" s="75" t="s">
        <v>72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73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74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55" t="e">
        <f ca="1">IF($A80&gt;0,VLOOKUP($A80,#REF!,16,0),"")</f>
        <v>#NAME?</v>
      </c>
      <c r="L80" s="156"/>
      <c r="M80" s="157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52" t="e">
        <f ca="1">IF($A81&gt;0,VLOOKUP($A81,#REF!,16,0),"")</f>
        <v>#NAME?</v>
      </c>
      <c r="L81" s="153"/>
      <c r="M81" s="154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52" t="e">
        <f ca="1">IF($A82&gt;0,VLOOKUP($A82,#REF!,16,0),"")</f>
        <v>#NAME?</v>
      </c>
      <c r="L82" s="153"/>
      <c r="M82" s="154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52" t="e">
        <f ca="1">IF($A83&gt;0,VLOOKUP($A83,#REF!,16,0),"")</f>
        <v>#NAME?</v>
      </c>
      <c r="L83" s="153"/>
      <c r="M83" s="154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52" t="e">
        <f ca="1">IF($A84&gt;0,VLOOKUP($A84,#REF!,16,0),"")</f>
        <v>#NAME?</v>
      </c>
      <c r="L84" s="153"/>
      <c r="M84" s="154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52" t="e">
        <f ca="1">IF($A85&gt;0,VLOOKUP($A85,#REF!,16,0),"")</f>
        <v>#NAME?</v>
      </c>
      <c r="L85" s="153"/>
      <c r="M85" s="154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52" t="e">
        <f ca="1">IF($A86&gt;0,VLOOKUP($A86,#REF!,16,0),"")</f>
        <v>#NAME?</v>
      </c>
      <c r="L86" s="153"/>
      <c r="M86" s="154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52" t="e">
        <f ca="1">IF($A87&gt;0,VLOOKUP($A87,#REF!,16,0),"")</f>
        <v>#NAME?</v>
      </c>
      <c r="L87" s="153"/>
      <c r="M87" s="154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52" t="e">
        <f ca="1">IF($A88&gt;0,VLOOKUP($A88,#REF!,16,0),"")</f>
        <v>#NAME?</v>
      </c>
      <c r="L88" s="153"/>
      <c r="M88" s="154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52" t="e">
        <f ca="1">IF($A89&gt;0,VLOOKUP($A89,#REF!,16,0),"")</f>
        <v>#NAME?</v>
      </c>
      <c r="L89" s="153"/>
      <c r="M89" s="154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52" t="e">
        <f ca="1">IF($A90&gt;0,VLOOKUP($A90,#REF!,16,0),"")</f>
        <v>#NAME?</v>
      </c>
      <c r="L90" s="153"/>
      <c r="M90" s="154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52" t="e">
        <f ca="1">IF($A91&gt;0,VLOOKUP($A91,#REF!,16,0),"")</f>
        <v>#NAME?</v>
      </c>
      <c r="L91" s="153"/>
      <c r="M91" s="154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52" t="e">
        <f ca="1">IF($A92&gt;0,VLOOKUP($A92,#REF!,16,0),"")</f>
        <v>#NAME?</v>
      </c>
      <c r="L92" s="153"/>
      <c r="M92" s="154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52" t="e">
        <f ca="1">IF($A93&gt;0,VLOOKUP($A93,#REF!,16,0),"")</f>
        <v>#NAME?</v>
      </c>
      <c r="L93" s="153"/>
      <c r="M93" s="154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52" t="e">
        <f ca="1">IF($A94&gt;0,VLOOKUP($A94,#REF!,16,0),"")</f>
        <v>#NAME?</v>
      </c>
      <c r="L94" s="153"/>
      <c r="M94" s="154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52" t="e">
        <f ca="1">IF($A95&gt;0,VLOOKUP($A95,#REF!,16,0),"")</f>
        <v>#NAME?</v>
      </c>
      <c r="L95" s="153"/>
      <c r="M95" s="154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52" t="e">
        <f ca="1">IF($A96&gt;0,VLOOKUP($A96,#REF!,16,0),"")</f>
        <v>#NAME?</v>
      </c>
      <c r="L96" s="153"/>
      <c r="M96" s="154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52" t="e">
        <f ca="1">IF($A97&gt;0,VLOOKUP($A97,#REF!,16,0),"")</f>
        <v>#NAME?</v>
      </c>
      <c r="L97" s="153"/>
      <c r="M97" s="154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52" t="e">
        <f ca="1">IF($A98&gt;0,VLOOKUP($A98,#REF!,16,0),"")</f>
        <v>#NAME?</v>
      </c>
      <c r="L98" s="153"/>
      <c r="M98" s="154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52" t="e">
        <f ca="1">IF($A99&gt;0,VLOOKUP($A99,#REF!,16,0),"")</f>
        <v>#NAME?</v>
      </c>
      <c r="L99" s="153"/>
      <c r="M99" s="154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52" t="e">
        <f ca="1">IF($A100&gt;0,VLOOKUP($A100,#REF!,16,0),"")</f>
        <v>#NAME?</v>
      </c>
      <c r="L100" s="153"/>
      <c r="M100" s="154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52" t="e">
        <f ca="1">IF($A101&gt;0,VLOOKUP($A101,#REF!,16,0),"")</f>
        <v>#NAME?</v>
      </c>
      <c r="L101" s="153"/>
      <c r="M101" s="154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52" t="e">
        <f ca="1">IF($A102&gt;0,VLOOKUP($A102,#REF!,16,0),"")</f>
        <v>#NAME?</v>
      </c>
      <c r="L102" s="153"/>
      <c r="M102" s="154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52" t="e">
        <f ca="1">IF($A103&gt;0,VLOOKUP($A103,#REF!,16,0),"")</f>
        <v>#NAME?</v>
      </c>
      <c r="L103" s="153"/>
      <c r="M103" s="154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52" t="e">
        <f ca="1">IF($A104&gt;0,VLOOKUP($A104,#REF!,16,0),"")</f>
        <v>#NAME?</v>
      </c>
      <c r="L104" s="153"/>
      <c r="M104" s="154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52" t="e">
        <f ca="1">IF($A105&gt;0,VLOOKUP($A105,#REF!,16,0),"")</f>
        <v>#NAME?</v>
      </c>
      <c r="L105" s="153"/>
      <c r="M105" s="154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52" t="e">
        <f ca="1">IF($A106&gt;0,VLOOKUP($A106,#REF!,16,0),"")</f>
        <v>#NAME?</v>
      </c>
      <c r="L106" s="153"/>
      <c r="M106" s="154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52" t="e">
        <f ca="1">IF($A107&gt;0,VLOOKUP($A107,#REF!,16,0),"")</f>
        <v>#NAME?</v>
      </c>
      <c r="L107" s="153"/>
      <c r="M107" s="154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52" t="e">
        <f ca="1">IF($A108&gt;0,VLOOKUP($A108,#REF!,16,0),"")</f>
        <v>#NAME?</v>
      </c>
      <c r="L108" s="153"/>
      <c r="M108" s="154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52" t="e">
        <f ca="1">IF($A109&gt;0,VLOOKUP($A109,#REF!,16,0),"")</f>
        <v>#NAME?</v>
      </c>
      <c r="L109" s="153"/>
      <c r="M109" s="154"/>
    </row>
    <row r="110" spans="1:13" ht="23.25" customHeight="1">
      <c r="B110" s="75" t="s">
        <v>72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73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74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8"/>
  <sheetViews>
    <sheetView tabSelected="1" topLeftCell="A34" workbookViewId="0"/>
  </sheetViews>
  <sheetFormatPr defaultRowHeight="15"/>
  <cols>
    <col min="1" max="1" width="3" bestFit="1" customWidth="1"/>
    <col min="2" max="2" width="4.42578125" bestFit="1" customWidth="1"/>
    <col min="3" max="3" width="10.42578125" bestFit="1" customWidth="1"/>
    <col min="4" max="4" width="16.7109375" bestFit="1" customWidth="1"/>
    <col min="5" max="5" width="7.140625" bestFit="1" customWidth="1"/>
    <col min="6" max="6" width="14.285156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1" bestFit="1" customWidth="1"/>
    <col min="13" max="13" width="1.7109375" bestFit="1" customWidth="1"/>
    <col min="14" max="14" width="2.140625" bestFit="1" customWidth="1"/>
    <col min="15" max="15" width="42.7109375" bestFit="1" customWidth="1"/>
  </cols>
  <sheetData>
    <row r="3" spans="1:15" s="56" customFormat="1">
      <c r="C3" s="172" t="s">
        <v>58</v>
      </c>
      <c r="D3" s="172"/>
      <c r="E3" s="57"/>
      <c r="F3" s="169" t="s">
        <v>121</v>
      </c>
      <c r="G3" s="169"/>
      <c r="H3" s="169"/>
      <c r="I3" s="169"/>
      <c r="J3" s="169"/>
      <c r="K3" s="169"/>
      <c r="L3" s="58" t="s">
        <v>141</v>
      </c>
    </row>
    <row r="4" spans="1:15" s="56" customFormat="1">
      <c r="C4" s="172" t="s">
        <v>60</v>
      </c>
      <c r="D4" s="172"/>
      <c r="E4" s="59" t="s">
        <v>122</v>
      </c>
      <c r="F4" s="173" t="s">
        <v>143</v>
      </c>
      <c r="G4" s="173"/>
      <c r="H4" s="173"/>
      <c r="I4" s="173"/>
      <c r="J4" s="173"/>
      <c r="K4" s="173"/>
      <c r="L4" s="60" t="s">
        <v>61</v>
      </c>
      <c r="M4" s="61" t="s">
        <v>62</v>
      </c>
      <c r="N4" s="61">
        <v>3</v>
      </c>
    </row>
    <row r="5" spans="1:15" s="62" customFormat="1" ht="18.75" customHeight="1">
      <c r="C5" s="63" t="s">
        <v>105</v>
      </c>
      <c r="D5" s="170" t="s">
        <v>144</v>
      </c>
      <c r="E5" s="170"/>
      <c r="F5" s="170"/>
      <c r="G5" s="170"/>
      <c r="H5" s="170"/>
      <c r="I5" s="170"/>
      <c r="J5" s="170"/>
      <c r="K5" s="170"/>
      <c r="L5" s="60" t="s">
        <v>63</v>
      </c>
      <c r="M5" s="60" t="s">
        <v>62</v>
      </c>
      <c r="N5" s="60">
        <v>2</v>
      </c>
    </row>
    <row r="6" spans="1:15" s="62" customFormat="1" ht="18.75" customHeight="1">
      <c r="B6" s="171" t="s">
        <v>145</v>
      </c>
      <c r="C6" s="171"/>
      <c r="D6" s="171"/>
      <c r="E6" s="171"/>
      <c r="F6" s="171"/>
      <c r="G6" s="171"/>
      <c r="H6" s="171"/>
      <c r="I6" s="171"/>
      <c r="J6" s="171"/>
      <c r="K6" s="171"/>
      <c r="L6" s="60" t="s">
        <v>64</v>
      </c>
      <c r="M6" s="60" t="s">
        <v>62</v>
      </c>
      <c r="N6" s="60">
        <v>1</v>
      </c>
    </row>
    <row r="7" spans="1:15" ht="9" customHeight="1"/>
    <row r="8" spans="1:15" ht="15" customHeight="1">
      <c r="B8" s="159" t="s">
        <v>4</v>
      </c>
      <c r="C8" s="158" t="s">
        <v>65</v>
      </c>
      <c r="D8" s="167" t="s">
        <v>9</v>
      </c>
      <c r="E8" s="168" t="s">
        <v>10</v>
      </c>
      <c r="F8" s="158" t="s">
        <v>76</v>
      </c>
      <c r="G8" s="158" t="s">
        <v>77</v>
      </c>
      <c r="H8" s="158" t="s">
        <v>67</v>
      </c>
      <c r="I8" s="158" t="s">
        <v>68</v>
      </c>
      <c r="J8" s="160" t="s">
        <v>57</v>
      </c>
      <c r="K8" s="160"/>
      <c r="L8" s="161" t="s">
        <v>69</v>
      </c>
      <c r="M8" s="162"/>
      <c r="N8" s="163"/>
    </row>
    <row r="9" spans="1:15" ht="27" customHeight="1">
      <c r="B9" s="159"/>
      <c r="C9" s="159"/>
      <c r="D9" s="167"/>
      <c r="E9" s="168"/>
      <c r="F9" s="159"/>
      <c r="G9" s="159"/>
      <c r="H9" s="159"/>
      <c r="I9" s="159"/>
      <c r="J9" s="64" t="s">
        <v>70</v>
      </c>
      <c r="K9" s="64" t="s">
        <v>71</v>
      </c>
      <c r="L9" s="164"/>
      <c r="M9" s="165"/>
      <c r="N9" s="166"/>
    </row>
    <row r="10" spans="1:15" ht="20.100000000000001" customHeight="1">
      <c r="A10">
        <v>1</v>
      </c>
      <c r="B10" s="65">
        <v>1</v>
      </c>
      <c r="C10" s="100">
        <v>23207110525</v>
      </c>
      <c r="D10" s="174" t="s">
        <v>126</v>
      </c>
      <c r="E10" s="175" t="s">
        <v>86</v>
      </c>
      <c r="F10" s="101" t="s">
        <v>136</v>
      </c>
      <c r="G10" s="101" t="s">
        <v>146</v>
      </c>
      <c r="H10" s="69"/>
      <c r="I10" s="70"/>
      <c r="J10" s="70"/>
      <c r="K10" s="70"/>
      <c r="L10" s="155" t="s">
        <v>118</v>
      </c>
      <c r="M10" s="156"/>
      <c r="N10" s="157"/>
      <c r="O10" t="s">
        <v>147</v>
      </c>
    </row>
    <row r="11" spans="1:15" ht="20.100000000000001" customHeight="1">
      <c r="A11">
        <v>2</v>
      </c>
      <c r="B11" s="65">
        <v>2</v>
      </c>
      <c r="C11" s="100">
        <v>23217112190</v>
      </c>
      <c r="D11" s="174" t="s">
        <v>127</v>
      </c>
      <c r="E11" s="175" t="s">
        <v>78</v>
      </c>
      <c r="F11" s="101" t="s">
        <v>136</v>
      </c>
      <c r="G11" s="101" t="s">
        <v>146</v>
      </c>
      <c r="H11" s="69"/>
      <c r="I11" s="70"/>
      <c r="J11" s="70"/>
      <c r="K11" s="70"/>
      <c r="L11" s="152" t="s">
        <v>120</v>
      </c>
      <c r="M11" s="153"/>
      <c r="N11" s="154"/>
      <c r="O11" t="s">
        <v>147</v>
      </c>
    </row>
    <row r="12" spans="1:15" ht="20.100000000000001" customHeight="1">
      <c r="A12">
        <v>3</v>
      </c>
      <c r="B12" s="65">
        <v>3</v>
      </c>
      <c r="C12" s="100">
        <v>23207111305</v>
      </c>
      <c r="D12" s="174" t="s">
        <v>128</v>
      </c>
      <c r="E12" s="175" t="s">
        <v>103</v>
      </c>
      <c r="F12" s="101" t="s">
        <v>136</v>
      </c>
      <c r="G12" s="101" t="s">
        <v>146</v>
      </c>
      <c r="H12" s="69"/>
      <c r="I12" s="70"/>
      <c r="J12" s="70"/>
      <c r="K12" s="70"/>
      <c r="L12" s="152" t="s">
        <v>118</v>
      </c>
      <c r="M12" s="153"/>
      <c r="N12" s="154"/>
      <c r="O12" t="s">
        <v>147</v>
      </c>
    </row>
    <row r="13" spans="1:15" ht="20.100000000000001" customHeight="1">
      <c r="A13">
        <v>4</v>
      </c>
      <c r="B13" s="65">
        <v>4</v>
      </c>
      <c r="C13" s="100">
        <v>2320711837</v>
      </c>
      <c r="D13" s="174" t="s">
        <v>129</v>
      </c>
      <c r="E13" s="175" t="s">
        <v>96</v>
      </c>
      <c r="F13" s="101" t="s">
        <v>136</v>
      </c>
      <c r="G13" s="101" t="s">
        <v>146</v>
      </c>
      <c r="H13" s="69"/>
      <c r="I13" s="70"/>
      <c r="J13" s="70"/>
      <c r="K13" s="70"/>
      <c r="L13" s="152" t="s">
        <v>118</v>
      </c>
      <c r="M13" s="153"/>
      <c r="N13" s="154"/>
      <c r="O13" t="s">
        <v>147</v>
      </c>
    </row>
    <row r="14" spans="1:15" ht="20.100000000000001" customHeight="1">
      <c r="A14">
        <v>5</v>
      </c>
      <c r="B14" s="65">
        <v>5</v>
      </c>
      <c r="C14" s="100">
        <v>2220214357</v>
      </c>
      <c r="D14" s="174" t="s">
        <v>124</v>
      </c>
      <c r="E14" s="175" t="s">
        <v>80</v>
      </c>
      <c r="F14" s="101" t="s">
        <v>136</v>
      </c>
      <c r="G14" s="101" t="s">
        <v>148</v>
      </c>
      <c r="H14" s="69"/>
      <c r="I14" s="70"/>
      <c r="J14" s="70"/>
      <c r="K14" s="70"/>
      <c r="L14" s="152" t="s">
        <v>120</v>
      </c>
      <c r="M14" s="153"/>
      <c r="N14" s="154"/>
      <c r="O14" t="s">
        <v>147</v>
      </c>
    </row>
    <row r="15" spans="1:15" ht="20.100000000000001" customHeight="1">
      <c r="A15">
        <v>6</v>
      </c>
      <c r="B15" s="65">
        <v>6</v>
      </c>
      <c r="C15" s="100">
        <v>2321710435</v>
      </c>
      <c r="D15" s="174" t="s">
        <v>102</v>
      </c>
      <c r="E15" s="175" t="s">
        <v>79</v>
      </c>
      <c r="F15" s="101" t="s">
        <v>136</v>
      </c>
      <c r="G15" s="101" t="s">
        <v>146</v>
      </c>
      <c r="H15" s="69"/>
      <c r="I15" s="70"/>
      <c r="J15" s="70"/>
      <c r="K15" s="70"/>
      <c r="L15" s="152" t="s">
        <v>120</v>
      </c>
      <c r="M15" s="153"/>
      <c r="N15" s="154"/>
      <c r="O15" t="s">
        <v>147</v>
      </c>
    </row>
    <row r="16" spans="1:15" ht="20.100000000000001" customHeight="1">
      <c r="A16">
        <v>7</v>
      </c>
      <c r="B16" s="65">
        <v>7</v>
      </c>
      <c r="C16" s="100">
        <v>2321715270</v>
      </c>
      <c r="D16" s="174" t="s">
        <v>130</v>
      </c>
      <c r="E16" s="175" t="s">
        <v>79</v>
      </c>
      <c r="F16" s="101" t="s">
        <v>136</v>
      </c>
      <c r="G16" s="101" t="s">
        <v>146</v>
      </c>
      <c r="H16" s="69"/>
      <c r="I16" s="70"/>
      <c r="J16" s="70"/>
      <c r="K16" s="70"/>
      <c r="L16" s="152" t="s">
        <v>118</v>
      </c>
      <c r="M16" s="153"/>
      <c r="N16" s="154"/>
      <c r="O16" t="s">
        <v>147</v>
      </c>
    </row>
    <row r="17" spans="1:15" ht="20.100000000000001" customHeight="1">
      <c r="A17">
        <v>8</v>
      </c>
      <c r="B17" s="65">
        <v>8</v>
      </c>
      <c r="C17" s="100">
        <v>23602812738</v>
      </c>
      <c r="D17" s="174" t="s">
        <v>137</v>
      </c>
      <c r="E17" s="175" t="s">
        <v>138</v>
      </c>
      <c r="F17" s="101" t="s">
        <v>136</v>
      </c>
      <c r="G17" s="101" t="s">
        <v>118</v>
      </c>
      <c r="H17" s="69"/>
      <c r="I17" s="70"/>
      <c r="J17" s="70"/>
      <c r="K17" s="70"/>
      <c r="L17" s="152" t="s">
        <v>118</v>
      </c>
      <c r="M17" s="153"/>
      <c r="N17" s="154"/>
      <c r="O17" t="s">
        <v>147</v>
      </c>
    </row>
    <row r="18" spans="1:15" ht="20.100000000000001" customHeight="1">
      <c r="A18">
        <v>9</v>
      </c>
      <c r="B18" s="65">
        <v>9</v>
      </c>
      <c r="C18" s="100">
        <v>2120715663</v>
      </c>
      <c r="D18" s="174" t="s">
        <v>110</v>
      </c>
      <c r="E18" s="175" t="s">
        <v>98</v>
      </c>
      <c r="F18" s="101" t="s">
        <v>136</v>
      </c>
      <c r="G18" s="101" t="s">
        <v>149</v>
      </c>
      <c r="H18" s="69"/>
      <c r="I18" s="70"/>
      <c r="J18" s="70"/>
      <c r="K18" s="70"/>
      <c r="L18" s="152" t="s">
        <v>118</v>
      </c>
      <c r="M18" s="153"/>
      <c r="N18" s="154"/>
      <c r="O18" t="s">
        <v>147</v>
      </c>
    </row>
    <row r="19" spans="1:15" ht="20.100000000000001" customHeight="1">
      <c r="A19">
        <v>10</v>
      </c>
      <c r="B19" s="65">
        <v>10</v>
      </c>
      <c r="C19" s="100">
        <v>2320711587</v>
      </c>
      <c r="D19" s="174" t="s">
        <v>125</v>
      </c>
      <c r="E19" s="175" t="s">
        <v>89</v>
      </c>
      <c r="F19" s="101" t="s">
        <v>136</v>
      </c>
      <c r="G19" s="101" t="s">
        <v>146</v>
      </c>
      <c r="H19" s="69"/>
      <c r="I19" s="70"/>
      <c r="J19" s="70"/>
      <c r="K19" s="70"/>
      <c r="L19" s="152" t="s">
        <v>118</v>
      </c>
      <c r="M19" s="153"/>
      <c r="N19" s="154"/>
      <c r="O19" t="s">
        <v>147</v>
      </c>
    </row>
    <row r="20" spans="1:15" ht="20.100000000000001" customHeight="1">
      <c r="A20">
        <v>11</v>
      </c>
      <c r="B20" s="65">
        <v>11</v>
      </c>
      <c r="C20" s="100">
        <v>2321714413</v>
      </c>
      <c r="D20" s="174" t="s">
        <v>116</v>
      </c>
      <c r="E20" s="175" t="s">
        <v>81</v>
      </c>
      <c r="F20" s="101" t="s">
        <v>136</v>
      </c>
      <c r="G20" s="101" t="s">
        <v>146</v>
      </c>
      <c r="H20" s="69"/>
      <c r="I20" s="70"/>
      <c r="J20" s="70"/>
      <c r="K20" s="70"/>
      <c r="L20" s="152" t="s">
        <v>118</v>
      </c>
      <c r="M20" s="153"/>
      <c r="N20" s="154"/>
      <c r="O20" t="s">
        <v>147</v>
      </c>
    </row>
    <row r="21" spans="1:15" ht="20.100000000000001" customHeight="1">
      <c r="A21">
        <v>12</v>
      </c>
      <c r="B21" s="65">
        <v>12</v>
      </c>
      <c r="C21" s="100">
        <v>2121114050</v>
      </c>
      <c r="D21" s="174" t="s">
        <v>115</v>
      </c>
      <c r="E21" s="175" t="s">
        <v>93</v>
      </c>
      <c r="F21" s="101" t="s">
        <v>136</v>
      </c>
      <c r="G21" s="101" t="s">
        <v>150</v>
      </c>
      <c r="H21" s="69"/>
      <c r="I21" s="70"/>
      <c r="J21" s="70"/>
      <c r="K21" s="70"/>
      <c r="L21" s="152" t="s">
        <v>120</v>
      </c>
      <c r="M21" s="153"/>
      <c r="N21" s="154"/>
      <c r="O21" t="s">
        <v>147</v>
      </c>
    </row>
    <row r="22" spans="1:15" ht="20.100000000000001" customHeight="1">
      <c r="A22">
        <v>13</v>
      </c>
      <c r="B22" s="65">
        <v>13</v>
      </c>
      <c r="C22" s="100">
        <v>2220274502</v>
      </c>
      <c r="D22" s="174" t="s">
        <v>113</v>
      </c>
      <c r="E22" s="175" t="s">
        <v>91</v>
      </c>
      <c r="F22" s="101" t="s">
        <v>136</v>
      </c>
      <c r="G22" s="101" t="s">
        <v>148</v>
      </c>
      <c r="H22" s="69"/>
      <c r="I22" s="70"/>
      <c r="J22" s="70"/>
      <c r="K22" s="70"/>
      <c r="L22" s="152" t="s">
        <v>118</v>
      </c>
      <c r="M22" s="153"/>
      <c r="N22" s="154"/>
      <c r="O22" t="s">
        <v>147</v>
      </c>
    </row>
    <row r="23" spans="1:15" ht="20.100000000000001" customHeight="1">
      <c r="A23">
        <v>14</v>
      </c>
      <c r="B23" s="65">
        <v>14</v>
      </c>
      <c r="C23" s="100">
        <v>2320722337</v>
      </c>
      <c r="D23" s="174" t="s">
        <v>112</v>
      </c>
      <c r="E23" s="175" t="s">
        <v>91</v>
      </c>
      <c r="F23" s="101" t="s">
        <v>136</v>
      </c>
      <c r="G23" s="101" t="s">
        <v>146</v>
      </c>
      <c r="H23" s="69"/>
      <c r="I23" s="70"/>
      <c r="J23" s="70"/>
      <c r="K23" s="70"/>
      <c r="L23" s="152" t="s">
        <v>118</v>
      </c>
      <c r="M23" s="153"/>
      <c r="N23" s="154"/>
      <c r="O23" t="s">
        <v>147</v>
      </c>
    </row>
    <row r="24" spans="1:15" ht="20.100000000000001" customHeight="1">
      <c r="A24">
        <v>15</v>
      </c>
      <c r="B24" s="65">
        <v>15</v>
      </c>
      <c r="C24" s="100">
        <v>23217110049</v>
      </c>
      <c r="D24" s="174" t="s">
        <v>114</v>
      </c>
      <c r="E24" s="175" t="s">
        <v>82</v>
      </c>
      <c r="F24" s="101" t="s">
        <v>136</v>
      </c>
      <c r="G24" s="101" t="s">
        <v>146</v>
      </c>
      <c r="H24" s="69"/>
      <c r="I24" s="70"/>
      <c r="J24" s="70"/>
      <c r="K24" s="70"/>
      <c r="L24" s="152" t="s">
        <v>118</v>
      </c>
      <c r="M24" s="153"/>
      <c r="N24" s="154"/>
      <c r="O24" t="s">
        <v>147</v>
      </c>
    </row>
    <row r="26" spans="1:15" s="56" customFormat="1">
      <c r="C26" s="172" t="s">
        <v>58</v>
      </c>
      <c r="D26" s="172"/>
      <c r="E26" s="57"/>
      <c r="F26" s="169" t="s">
        <v>121</v>
      </c>
      <c r="G26" s="169"/>
      <c r="H26" s="169"/>
      <c r="I26" s="169"/>
      <c r="J26" s="169"/>
      <c r="K26" s="169"/>
      <c r="L26" s="58" t="s">
        <v>142</v>
      </c>
    </row>
    <row r="27" spans="1:15" s="56" customFormat="1">
      <c r="C27" s="172" t="s">
        <v>60</v>
      </c>
      <c r="D27" s="172"/>
      <c r="E27" s="59" t="s">
        <v>140</v>
      </c>
      <c r="F27" s="173" t="s">
        <v>143</v>
      </c>
      <c r="G27" s="173"/>
      <c r="H27" s="173"/>
      <c r="I27" s="173"/>
      <c r="J27" s="173"/>
      <c r="K27" s="173"/>
      <c r="L27" s="60" t="s">
        <v>61</v>
      </c>
      <c r="M27" s="61" t="s">
        <v>62</v>
      </c>
      <c r="N27" s="61">
        <v>3</v>
      </c>
    </row>
    <row r="28" spans="1:15" s="62" customFormat="1" ht="18.75" customHeight="1">
      <c r="C28" s="63" t="s">
        <v>56</v>
      </c>
      <c r="D28" s="170" t="s">
        <v>144</v>
      </c>
      <c r="E28" s="170"/>
      <c r="F28" s="170"/>
      <c r="G28" s="170"/>
      <c r="H28" s="170"/>
      <c r="I28" s="170"/>
      <c r="J28" s="170"/>
      <c r="K28" s="170"/>
      <c r="L28" s="60" t="s">
        <v>63</v>
      </c>
      <c r="M28" s="60" t="s">
        <v>62</v>
      </c>
      <c r="N28" s="60">
        <v>2</v>
      </c>
    </row>
    <row r="29" spans="1:15" s="62" customFormat="1" ht="18.75" customHeight="1">
      <c r="B29" s="171" t="s">
        <v>151</v>
      </c>
      <c r="C29" s="171"/>
      <c r="D29" s="171"/>
      <c r="E29" s="171"/>
      <c r="F29" s="171"/>
      <c r="G29" s="171"/>
      <c r="H29" s="171"/>
      <c r="I29" s="171"/>
      <c r="J29" s="171"/>
      <c r="K29" s="171"/>
      <c r="L29" s="60" t="s">
        <v>64</v>
      </c>
      <c r="M29" s="60" t="s">
        <v>62</v>
      </c>
      <c r="N29" s="60">
        <v>1</v>
      </c>
    </row>
    <row r="30" spans="1:15" ht="9" customHeight="1"/>
    <row r="31" spans="1:15" ht="15" customHeight="1">
      <c r="B31" s="159" t="s">
        <v>4</v>
      </c>
      <c r="C31" s="158" t="s">
        <v>65</v>
      </c>
      <c r="D31" s="167" t="s">
        <v>9</v>
      </c>
      <c r="E31" s="168" t="s">
        <v>10</v>
      </c>
      <c r="F31" s="158" t="s">
        <v>76</v>
      </c>
      <c r="G31" s="158" t="s">
        <v>77</v>
      </c>
      <c r="H31" s="158" t="s">
        <v>67</v>
      </c>
      <c r="I31" s="158" t="s">
        <v>68</v>
      </c>
      <c r="J31" s="160" t="s">
        <v>57</v>
      </c>
      <c r="K31" s="160"/>
      <c r="L31" s="161" t="s">
        <v>69</v>
      </c>
      <c r="M31" s="162"/>
      <c r="N31" s="163"/>
    </row>
    <row r="32" spans="1:15" ht="27" customHeight="1">
      <c r="B32" s="159"/>
      <c r="C32" s="159"/>
      <c r="D32" s="167"/>
      <c r="E32" s="168"/>
      <c r="F32" s="159"/>
      <c r="G32" s="159"/>
      <c r="H32" s="159"/>
      <c r="I32" s="159"/>
      <c r="J32" s="64" t="s">
        <v>70</v>
      </c>
      <c r="K32" s="64" t="s">
        <v>71</v>
      </c>
      <c r="L32" s="164"/>
      <c r="M32" s="165"/>
      <c r="N32" s="166"/>
    </row>
    <row r="33" spans="1:15" ht="20.100000000000001" customHeight="1">
      <c r="A33">
        <v>16</v>
      </c>
      <c r="B33" s="65">
        <v>1</v>
      </c>
      <c r="C33" s="100">
        <v>23207112191</v>
      </c>
      <c r="D33" s="174" t="s">
        <v>131</v>
      </c>
      <c r="E33" s="175" t="s">
        <v>83</v>
      </c>
      <c r="F33" s="101" t="s">
        <v>136</v>
      </c>
      <c r="G33" s="101" t="s">
        <v>146</v>
      </c>
      <c r="H33" s="69"/>
      <c r="I33" s="70"/>
      <c r="J33" s="70"/>
      <c r="K33" s="70"/>
      <c r="L33" s="155" t="s">
        <v>120</v>
      </c>
      <c r="M33" s="156"/>
      <c r="N33" s="157"/>
      <c r="O33" t="s">
        <v>147</v>
      </c>
    </row>
    <row r="34" spans="1:15" ht="20.100000000000001" customHeight="1">
      <c r="A34">
        <v>17</v>
      </c>
      <c r="B34" s="65">
        <v>2</v>
      </c>
      <c r="C34" s="100">
        <v>23207112478</v>
      </c>
      <c r="D34" s="174" t="s">
        <v>123</v>
      </c>
      <c r="E34" s="175" t="s">
        <v>92</v>
      </c>
      <c r="F34" s="101" t="s">
        <v>136</v>
      </c>
      <c r="G34" s="101" t="s">
        <v>146</v>
      </c>
      <c r="H34" s="69"/>
      <c r="I34" s="70"/>
      <c r="J34" s="70"/>
      <c r="K34" s="70"/>
      <c r="L34" s="152" t="s">
        <v>120</v>
      </c>
      <c r="M34" s="153"/>
      <c r="N34" s="154"/>
      <c r="O34" t="s">
        <v>147</v>
      </c>
    </row>
    <row r="35" spans="1:15" ht="20.100000000000001" customHeight="1">
      <c r="A35">
        <v>18</v>
      </c>
      <c r="B35" s="65">
        <v>3</v>
      </c>
      <c r="C35" s="100">
        <v>2221217747</v>
      </c>
      <c r="D35" s="174" t="s">
        <v>109</v>
      </c>
      <c r="E35" s="175" t="s">
        <v>95</v>
      </c>
      <c r="F35" s="101" t="s">
        <v>136</v>
      </c>
      <c r="G35" s="101" t="s">
        <v>148</v>
      </c>
      <c r="H35" s="69"/>
      <c r="I35" s="70"/>
      <c r="J35" s="70"/>
      <c r="K35" s="70"/>
      <c r="L35" s="152" t="s">
        <v>120</v>
      </c>
      <c r="M35" s="153"/>
      <c r="N35" s="154"/>
      <c r="O35" t="s">
        <v>147</v>
      </c>
    </row>
    <row r="36" spans="1:15" ht="20.100000000000001" customHeight="1">
      <c r="A36">
        <v>19</v>
      </c>
      <c r="B36" s="65">
        <v>4</v>
      </c>
      <c r="C36" s="100">
        <v>2220219361</v>
      </c>
      <c r="D36" s="174" t="s">
        <v>106</v>
      </c>
      <c r="E36" s="175" t="s">
        <v>84</v>
      </c>
      <c r="F36" s="101" t="s">
        <v>136</v>
      </c>
      <c r="G36" s="101" t="s">
        <v>148</v>
      </c>
      <c r="H36" s="69"/>
      <c r="I36" s="70"/>
      <c r="J36" s="70"/>
      <c r="K36" s="70"/>
      <c r="L36" s="152" t="s">
        <v>118</v>
      </c>
      <c r="M36" s="153"/>
      <c r="N36" s="154"/>
      <c r="O36" t="s">
        <v>147</v>
      </c>
    </row>
    <row r="37" spans="1:15" ht="20.100000000000001" customHeight="1">
      <c r="A37">
        <v>20</v>
      </c>
      <c r="B37" s="65">
        <v>5</v>
      </c>
      <c r="C37" s="100">
        <v>2321114074</v>
      </c>
      <c r="D37" s="174" t="s">
        <v>108</v>
      </c>
      <c r="E37" s="175" t="s">
        <v>100</v>
      </c>
      <c r="F37" s="101" t="s">
        <v>136</v>
      </c>
      <c r="G37" s="101" t="s">
        <v>146</v>
      </c>
      <c r="H37" s="69"/>
      <c r="I37" s="70"/>
      <c r="J37" s="70"/>
      <c r="K37" s="70"/>
      <c r="L37" s="152" t="s">
        <v>120</v>
      </c>
      <c r="M37" s="153"/>
      <c r="N37" s="154"/>
      <c r="O37" t="s">
        <v>147</v>
      </c>
    </row>
    <row r="38" spans="1:15" ht="20.100000000000001" customHeight="1">
      <c r="A38">
        <v>21</v>
      </c>
      <c r="B38" s="65">
        <v>6</v>
      </c>
      <c r="C38" s="100">
        <v>2221717239</v>
      </c>
      <c r="D38" s="174" t="s">
        <v>139</v>
      </c>
      <c r="E38" s="175" t="s">
        <v>85</v>
      </c>
      <c r="F38" s="101" t="s">
        <v>136</v>
      </c>
      <c r="G38" s="101" t="s">
        <v>152</v>
      </c>
      <c r="H38" s="69"/>
      <c r="I38" s="70"/>
      <c r="J38" s="70"/>
      <c r="K38" s="70"/>
      <c r="L38" s="152" t="s">
        <v>118</v>
      </c>
      <c r="M38" s="153"/>
      <c r="N38" s="154"/>
      <c r="O38" t="s">
        <v>147</v>
      </c>
    </row>
    <row r="39" spans="1:15" ht="20.100000000000001" customHeight="1">
      <c r="A39">
        <v>22</v>
      </c>
      <c r="B39" s="65">
        <v>7</v>
      </c>
      <c r="C39" s="100">
        <v>2320714587</v>
      </c>
      <c r="D39" s="174" t="s">
        <v>132</v>
      </c>
      <c r="E39" s="175" t="s">
        <v>99</v>
      </c>
      <c r="F39" s="101" t="s">
        <v>136</v>
      </c>
      <c r="G39" s="101" t="s">
        <v>146</v>
      </c>
      <c r="H39" s="69"/>
      <c r="I39" s="70"/>
      <c r="J39" s="70"/>
      <c r="K39" s="70"/>
      <c r="L39" s="152" t="s">
        <v>120</v>
      </c>
      <c r="M39" s="153"/>
      <c r="N39" s="154"/>
      <c r="O39" t="s">
        <v>147</v>
      </c>
    </row>
    <row r="40" spans="1:15" ht="20.100000000000001" customHeight="1">
      <c r="A40">
        <v>23</v>
      </c>
      <c r="B40" s="65">
        <v>8</v>
      </c>
      <c r="C40" s="100">
        <v>23207111227</v>
      </c>
      <c r="D40" s="174" t="s">
        <v>111</v>
      </c>
      <c r="E40" s="175" t="s">
        <v>94</v>
      </c>
      <c r="F40" s="101" t="s">
        <v>136</v>
      </c>
      <c r="G40" s="101" t="s">
        <v>146</v>
      </c>
      <c r="H40" s="69"/>
      <c r="I40" s="70"/>
      <c r="J40" s="70"/>
      <c r="K40" s="70"/>
      <c r="L40" s="152" t="s">
        <v>118</v>
      </c>
      <c r="M40" s="153"/>
      <c r="N40" s="154"/>
      <c r="O40" t="s">
        <v>147</v>
      </c>
    </row>
    <row r="41" spans="1:15" ht="20.100000000000001" customHeight="1">
      <c r="A41">
        <v>24</v>
      </c>
      <c r="B41" s="65">
        <v>9</v>
      </c>
      <c r="C41" s="100">
        <v>2320716631</v>
      </c>
      <c r="D41" s="174" t="s">
        <v>133</v>
      </c>
      <c r="E41" s="175" t="s">
        <v>97</v>
      </c>
      <c r="F41" s="101" t="s">
        <v>136</v>
      </c>
      <c r="G41" s="101" t="s">
        <v>146</v>
      </c>
      <c r="H41" s="69"/>
      <c r="I41" s="70"/>
      <c r="J41" s="70"/>
      <c r="K41" s="70"/>
      <c r="L41" s="152" t="s">
        <v>118</v>
      </c>
      <c r="M41" s="153"/>
      <c r="N41" s="154"/>
      <c r="O41" t="s">
        <v>147</v>
      </c>
    </row>
    <row r="42" spans="1:15" ht="20.100000000000001" customHeight="1">
      <c r="A42">
        <v>25</v>
      </c>
      <c r="B42" s="65">
        <v>10</v>
      </c>
      <c r="C42" s="100">
        <v>2320716821</v>
      </c>
      <c r="D42" s="174" t="s">
        <v>134</v>
      </c>
      <c r="E42" s="175" t="s">
        <v>97</v>
      </c>
      <c r="F42" s="101" t="s">
        <v>136</v>
      </c>
      <c r="G42" s="101" t="s">
        <v>146</v>
      </c>
      <c r="H42" s="69"/>
      <c r="I42" s="70"/>
      <c r="J42" s="70"/>
      <c r="K42" s="70"/>
      <c r="L42" s="152" t="s">
        <v>118</v>
      </c>
      <c r="M42" s="153"/>
      <c r="N42" s="154"/>
      <c r="O42" t="s">
        <v>147</v>
      </c>
    </row>
    <row r="43" spans="1:15" ht="20.100000000000001" customHeight="1">
      <c r="A43">
        <v>26</v>
      </c>
      <c r="B43" s="65">
        <v>11</v>
      </c>
      <c r="C43" s="100">
        <v>2221217700</v>
      </c>
      <c r="D43" s="174" t="s">
        <v>119</v>
      </c>
      <c r="E43" s="175" t="s">
        <v>101</v>
      </c>
      <c r="F43" s="101" t="s">
        <v>136</v>
      </c>
      <c r="G43" s="101" t="s">
        <v>148</v>
      </c>
      <c r="H43" s="69"/>
      <c r="I43" s="70"/>
      <c r="J43" s="70"/>
      <c r="K43" s="70"/>
      <c r="L43" s="152" t="s">
        <v>120</v>
      </c>
      <c r="M43" s="153"/>
      <c r="N43" s="154"/>
      <c r="O43" t="s">
        <v>147</v>
      </c>
    </row>
    <row r="44" spans="1:15" ht="20.100000000000001" customHeight="1">
      <c r="A44">
        <v>27</v>
      </c>
      <c r="B44" s="65">
        <v>12</v>
      </c>
      <c r="C44" s="100">
        <v>2011710961</v>
      </c>
      <c r="D44" s="174" t="s">
        <v>109</v>
      </c>
      <c r="E44" s="175" t="s">
        <v>87</v>
      </c>
      <c r="F44" s="101" t="s">
        <v>136</v>
      </c>
      <c r="G44" s="101" t="s">
        <v>153</v>
      </c>
      <c r="H44" s="69"/>
      <c r="I44" s="70"/>
      <c r="J44" s="70"/>
      <c r="K44" s="70"/>
      <c r="L44" s="152" t="s">
        <v>120</v>
      </c>
      <c r="M44" s="153"/>
      <c r="N44" s="154"/>
      <c r="O44" t="s">
        <v>147</v>
      </c>
    </row>
    <row r="45" spans="1:15" ht="20.100000000000001" customHeight="1">
      <c r="A45">
        <v>28</v>
      </c>
      <c r="B45" s="65">
        <v>13</v>
      </c>
      <c r="C45" s="100">
        <v>23217111067</v>
      </c>
      <c r="D45" s="174" t="s">
        <v>107</v>
      </c>
      <c r="E45" s="175" t="s">
        <v>87</v>
      </c>
      <c r="F45" s="101" t="s">
        <v>136</v>
      </c>
      <c r="G45" s="101" t="s">
        <v>146</v>
      </c>
      <c r="H45" s="69"/>
      <c r="I45" s="70"/>
      <c r="J45" s="70"/>
      <c r="K45" s="70"/>
      <c r="L45" s="152" t="s">
        <v>118</v>
      </c>
      <c r="M45" s="153"/>
      <c r="N45" s="154"/>
      <c r="O45" t="s">
        <v>147</v>
      </c>
    </row>
    <row r="46" spans="1:15" ht="20.100000000000001" customHeight="1">
      <c r="A46">
        <v>29</v>
      </c>
      <c r="B46" s="65">
        <v>14</v>
      </c>
      <c r="C46" s="100">
        <v>2321715445</v>
      </c>
      <c r="D46" s="174" t="s">
        <v>117</v>
      </c>
      <c r="E46" s="175" t="s">
        <v>87</v>
      </c>
      <c r="F46" s="101" t="s">
        <v>136</v>
      </c>
      <c r="G46" s="101" t="s">
        <v>146</v>
      </c>
      <c r="H46" s="69"/>
      <c r="I46" s="70"/>
      <c r="J46" s="70"/>
      <c r="K46" s="70"/>
      <c r="L46" s="152" t="s">
        <v>118</v>
      </c>
      <c r="M46" s="153"/>
      <c r="N46" s="154"/>
      <c r="O46" t="s">
        <v>147</v>
      </c>
    </row>
    <row r="47" spans="1:15" ht="20.100000000000001" customHeight="1">
      <c r="A47">
        <v>30</v>
      </c>
      <c r="B47" s="65">
        <v>15</v>
      </c>
      <c r="C47" s="100">
        <v>2320717288</v>
      </c>
      <c r="D47" s="174" t="s">
        <v>135</v>
      </c>
      <c r="E47" s="175" t="s">
        <v>88</v>
      </c>
      <c r="F47" s="101" t="s">
        <v>136</v>
      </c>
      <c r="G47" s="101" t="s">
        <v>154</v>
      </c>
      <c r="H47" s="69"/>
      <c r="I47" s="70"/>
      <c r="J47" s="70"/>
      <c r="K47" s="70"/>
      <c r="L47" s="152" t="s">
        <v>118</v>
      </c>
      <c r="M47" s="153"/>
      <c r="N47" s="154"/>
      <c r="O47" t="s">
        <v>147</v>
      </c>
    </row>
    <row r="48" spans="1:15" ht="20.100000000000001" customHeight="1">
      <c r="A48">
        <v>31</v>
      </c>
      <c r="B48" s="65">
        <v>16</v>
      </c>
      <c r="C48" s="100">
        <v>2021121030</v>
      </c>
      <c r="D48" s="67" t="s">
        <v>104</v>
      </c>
      <c r="E48" s="68" t="s">
        <v>90</v>
      </c>
      <c r="F48" s="101" t="s">
        <v>136</v>
      </c>
      <c r="G48" s="101" t="s">
        <v>118</v>
      </c>
      <c r="H48" s="69"/>
      <c r="I48" s="70"/>
      <c r="J48" s="70"/>
      <c r="K48" s="70"/>
      <c r="L48" s="152" t="s">
        <v>120</v>
      </c>
      <c r="M48" s="153"/>
      <c r="N48" s="154"/>
      <c r="O48" t="s">
        <v>147</v>
      </c>
    </row>
  </sheetData>
  <mergeCells count="63">
    <mergeCell ref="L44:N44"/>
    <mergeCell ref="L45:N45"/>
    <mergeCell ref="L46:N46"/>
    <mergeCell ref="L47:N47"/>
    <mergeCell ref="L48:N48"/>
    <mergeCell ref="L38:N38"/>
    <mergeCell ref="L39:N39"/>
    <mergeCell ref="L40:N40"/>
    <mergeCell ref="L41:N41"/>
    <mergeCell ref="L42:N42"/>
    <mergeCell ref="L43:N43"/>
    <mergeCell ref="L31:N32"/>
    <mergeCell ref="L33:N33"/>
    <mergeCell ref="L34:N34"/>
    <mergeCell ref="L35:N35"/>
    <mergeCell ref="L36:N36"/>
    <mergeCell ref="L37:N37"/>
    <mergeCell ref="B29:K29"/>
    <mergeCell ref="B31:B32"/>
    <mergeCell ref="C31:C32"/>
    <mergeCell ref="D31:D32"/>
    <mergeCell ref="E31:E32"/>
    <mergeCell ref="F31:F32"/>
    <mergeCell ref="G31:G32"/>
    <mergeCell ref="H31:H32"/>
    <mergeCell ref="I31:I32"/>
    <mergeCell ref="J31:K31"/>
    <mergeCell ref="L24:N24"/>
    <mergeCell ref="C26:D26"/>
    <mergeCell ref="F26:K26"/>
    <mergeCell ref="C27:D27"/>
    <mergeCell ref="F27:K27"/>
    <mergeCell ref="D28:K28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24 A10:A24 G8:G24">
    <cfRule type="cellIs" dxfId="1" priority="2" stopIfTrue="1" operator="equal">
      <formula>0</formula>
    </cfRule>
  </conditionalFormatting>
  <conditionalFormatting sqref="L33:N48 A33:A48 G31:G48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B1" workbookViewId="0">
      <pane ySplit="7" topLeftCell="A8" activePane="bottomLeft" state="frozen"/>
      <selection pane="bottomLeft" activeCell="V6" sqref="V6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58</v>
      </c>
      <c r="D1" s="172"/>
      <c r="E1" s="57"/>
      <c r="F1" s="169" t="s">
        <v>121</v>
      </c>
      <c r="G1" s="169"/>
      <c r="H1" s="169"/>
      <c r="I1" s="169"/>
      <c r="J1" s="169"/>
      <c r="K1" s="169"/>
      <c r="L1" s="58" t="s">
        <v>141</v>
      </c>
    </row>
    <row r="2" spans="1:15" s="56" customFormat="1">
      <c r="C2" s="172" t="s">
        <v>60</v>
      </c>
      <c r="D2" s="172"/>
      <c r="E2" s="59" t="s">
        <v>122</v>
      </c>
      <c r="F2" s="173" t="s">
        <v>143</v>
      </c>
      <c r="G2" s="173"/>
      <c r="H2" s="173"/>
      <c r="I2" s="173"/>
      <c r="J2" s="173"/>
      <c r="K2" s="173"/>
      <c r="L2" s="60" t="s">
        <v>61</v>
      </c>
      <c r="M2" s="61" t="s">
        <v>62</v>
      </c>
      <c r="N2" s="61">
        <v>3</v>
      </c>
    </row>
    <row r="3" spans="1:15" s="62" customFormat="1" ht="18.75" customHeight="1">
      <c r="C3" s="63" t="s">
        <v>105</v>
      </c>
      <c r="D3" s="170" t="s">
        <v>144</v>
      </c>
      <c r="E3" s="170"/>
      <c r="F3" s="170"/>
      <c r="G3" s="170"/>
      <c r="H3" s="170"/>
      <c r="I3" s="170"/>
      <c r="J3" s="170"/>
      <c r="K3" s="170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71" t="s">
        <v>145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65</v>
      </c>
      <c r="D6" s="167" t="s">
        <v>9</v>
      </c>
      <c r="E6" s="168" t="s">
        <v>10</v>
      </c>
      <c r="F6" s="158" t="s">
        <v>76</v>
      </c>
      <c r="G6" s="158" t="s">
        <v>77</v>
      </c>
      <c r="H6" s="158" t="s">
        <v>67</v>
      </c>
      <c r="I6" s="158" t="s">
        <v>68</v>
      </c>
      <c r="J6" s="160" t="s">
        <v>57</v>
      </c>
      <c r="K6" s="160"/>
      <c r="L6" s="161" t="s">
        <v>69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70</v>
      </c>
      <c r="K7" s="64" t="s">
        <v>71</v>
      </c>
      <c r="L7" s="164"/>
      <c r="M7" s="165"/>
      <c r="N7" s="166"/>
    </row>
    <row r="8" spans="1:15" ht="20.100000000000001" customHeight="1">
      <c r="A8">
        <v>1</v>
      </c>
      <c r="B8" s="65">
        <v>1</v>
      </c>
      <c r="C8" s="100">
        <v>23207110525</v>
      </c>
      <c r="D8" s="174" t="s">
        <v>126</v>
      </c>
      <c r="E8" s="175" t="s">
        <v>86</v>
      </c>
      <c r="F8" s="101" t="s">
        <v>136</v>
      </c>
      <c r="G8" s="101" t="s">
        <v>146</v>
      </c>
      <c r="H8" s="69"/>
      <c r="I8" s="70"/>
      <c r="J8" s="70"/>
      <c r="K8" s="70"/>
      <c r="L8" s="155" t="s">
        <v>118</v>
      </c>
      <c r="M8" s="156"/>
      <c r="N8" s="157"/>
      <c r="O8" t="s">
        <v>147</v>
      </c>
    </row>
    <row r="9" spans="1:15" ht="20.100000000000001" customHeight="1">
      <c r="A9">
        <v>2</v>
      </c>
      <c r="B9" s="65">
        <v>2</v>
      </c>
      <c r="C9" s="100">
        <v>23217112190</v>
      </c>
      <c r="D9" s="174" t="s">
        <v>127</v>
      </c>
      <c r="E9" s="175" t="s">
        <v>78</v>
      </c>
      <c r="F9" s="101" t="s">
        <v>136</v>
      </c>
      <c r="G9" s="101" t="s">
        <v>146</v>
      </c>
      <c r="H9" s="69"/>
      <c r="I9" s="70"/>
      <c r="J9" s="70"/>
      <c r="K9" s="70"/>
      <c r="L9" s="152" t="s">
        <v>120</v>
      </c>
      <c r="M9" s="153"/>
      <c r="N9" s="154"/>
      <c r="O9" t="s">
        <v>147</v>
      </c>
    </row>
    <row r="10" spans="1:15" ht="20.100000000000001" customHeight="1">
      <c r="A10">
        <v>3</v>
      </c>
      <c r="B10" s="65">
        <v>3</v>
      </c>
      <c r="C10" s="100">
        <v>23207111305</v>
      </c>
      <c r="D10" s="174" t="s">
        <v>128</v>
      </c>
      <c r="E10" s="175" t="s">
        <v>103</v>
      </c>
      <c r="F10" s="101" t="s">
        <v>136</v>
      </c>
      <c r="G10" s="101" t="s">
        <v>146</v>
      </c>
      <c r="H10" s="69"/>
      <c r="I10" s="70"/>
      <c r="J10" s="70"/>
      <c r="K10" s="70"/>
      <c r="L10" s="152" t="s">
        <v>118</v>
      </c>
      <c r="M10" s="153"/>
      <c r="N10" s="154"/>
      <c r="O10" t="s">
        <v>147</v>
      </c>
    </row>
    <row r="11" spans="1:15" ht="20.100000000000001" customHeight="1">
      <c r="A11">
        <v>4</v>
      </c>
      <c r="B11" s="65">
        <v>4</v>
      </c>
      <c r="C11" s="100">
        <v>2320711837</v>
      </c>
      <c r="D11" s="174" t="s">
        <v>129</v>
      </c>
      <c r="E11" s="175" t="s">
        <v>96</v>
      </c>
      <c r="F11" s="101" t="s">
        <v>136</v>
      </c>
      <c r="G11" s="101" t="s">
        <v>146</v>
      </c>
      <c r="H11" s="69"/>
      <c r="I11" s="70"/>
      <c r="J11" s="70"/>
      <c r="K11" s="70"/>
      <c r="L11" s="152" t="s">
        <v>118</v>
      </c>
      <c r="M11" s="153"/>
      <c r="N11" s="154"/>
      <c r="O11" t="s">
        <v>147</v>
      </c>
    </row>
    <row r="12" spans="1:15" ht="20.100000000000001" customHeight="1">
      <c r="A12">
        <v>5</v>
      </c>
      <c r="B12" s="65">
        <v>5</v>
      </c>
      <c r="C12" s="100">
        <v>2220214357</v>
      </c>
      <c r="D12" s="174" t="s">
        <v>124</v>
      </c>
      <c r="E12" s="175" t="s">
        <v>80</v>
      </c>
      <c r="F12" s="101" t="s">
        <v>136</v>
      </c>
      <c r="G12" s="101" t="s">
        <v>148</v>
      </c>
      <c r="H12" s="69"/>
      <c r="I12" s="70"/>
      <c r="J12" s="70"/>
      <c r="K12" s="70"/>
      <c r="L12" s="152" t="s">
        <v>120</v>
      </c>
      <c r="M12" s="153"/>
      <c r="N12" s="154"/>
      <c r="O12" t="s">
        <v>147</v>
      </c>
    </row>
    <row r="13" spans="1:15" ht="20.100000000000001" customHeight="1">
      <c r="A13">
        <v>6</v>
      </c>
      <c r="B13" s="65">
        <v>6</v>
      </c>
      <c r="C13" s="100">
        <v>2321710435</v>
      </c>
      <c r="D13" s="174" t="s">
        <v>102</v>
      </c>
      <c r="E13" s="175" t="s">
        <v>79</v>
      </c>
      <c r="F13" s="101" t="s">
        <v>136</v>
      </c>
      <c r="G13" s="101" t="s">
        <v>146</v>
      </c>
      <c r="H13" s="69"/>
      <c r="I13" s="70"/>
      <c r="J13" s="70"/>
      <c r="K13" s="70"/>
      <c r="L13" s="152" t="s">
        <v>120</v>
      </c>
      <c r="M13" s="153"/>
      <c r="N13" s="154"/>
      <c r="O13" t="s">
        <v>147</v>
      </c>
    </row>
    <row r="14" spans="1:15" ht="20.100000000000001" customHeight="1">
      <c r="A14">
        <v>7</v>
      </c>
      <c r="B14" s="65">
        <v>7</v>
      </c>
      <c r="C14" s="100">
        <v>2321715270</v>
      </c>
      <c r="D14" s="174" t="s">
        <v>130</v>
      </c>
      <c r="E14" s="175" t="s">
        <v>79</v>
      </c>
      <c r="F14" s="101" t="s">
        <v>136</v>
      </c>
      <c r="G14" s="101" t="s">
        <v>146</v>
      </c>
      <c r="H14" s="69"/>
      <c r="I14" s="70"/>
      <c r="J14" s="70"/>
      <c r="K14" s="70"/>
      <c r="L14" s="152" t="s">
        <v>118</v>
      </c>
      <c r="M14" s="153"/>
      <c r="N14" s="154"/>
      <c r="O14" t="s">
        <v>147</v>
      </c>
    </row>
    <row r="15" spans="1:15" ht="20.100000000000001" customHeight="1">
      <c r="A15">
        <v>8</v>
      </c>
      <c r="B15" s="65">
        <v>8</v>
      </c>
      <c r="C15" s="100">
        <v>23602812738</v>
      </c>
      <c r="D15" s="174" t="s">
        <v>137</v>
      </c>
      <c r="E15" s="175" t="s">
        <v>138</v>
      </c>
      <c r="F15" s="101" t="s">
        <v>136</v>
      </c>
      <c r="G15" s="101" t="s">
        <v>118</v>
      </c>
      <c r="H15" s="69"/>
      <c r="I15" s="70"/>
      <c r="J15" s="70"/>
      <c r="K15" s="70"/>
      <c r="L15" s="152" t="s">
        <v>118</v>
      </c>
      <c r="M15" s="153"/>
      <c r="N15" s="154"/>
      <c r="O15" t="s">
        <v>147</v>
      </c>
    </row>
    <row r="16" spans="1:15" ht="20.100000000000001" customHeight="1">
      <c r="A16">
        <v>9</v>
      </c>
      <c r="B16" s="65">
        <v>9</v>
      </c>
      <c r="C16" s="100">
        <v>2120715663</v>
      </c>
      <c r="D16" s="174" t="s">
        <v>110</v>
      </c>
      <c r="E16" s="175" t="s">
        <v>98</v>
      </c>
      <c r="F16" s="101" t="s">
        <v>136</v>
      </c>
      <c r="G16" s="101" t="s">
        <v>149</v>
      </c>
      <c r="H16" s="69"/>
      <c r="I16" s="70"/>
      <c r="J16" s="70"/>
      <c r="K16" s="70"/>
      <c r="L16" s="152" t="s">
        <v>118</v>
      </c>
      <c r="M16" s="153"/>
      <c r="N16" s="154"/>
      <c r="O16" t="s">
        <v>147</v>
      </c>
    </row>
    <row r="17" spans="1:15" ht="20.100000000000001" customHeight="1">
      <c r="A17">
        <v>10</v>
      </c>
      <c r="B17" s="65">
        <v>10</v>
      </c>
      <c r="C17" s="100">
        <v>2320711587</v>
      </c>
      <c r="D17" s="174" t="s">
        <v>125</v>
      </c>
      <c r="E17" s="175" t="s">
        <v>89</v>
      </c>
      <c r="F17" s="101" t="s">
        <v>136</v>
      </c>
      <c r="G17" s="101" t="s">
        <v>146</v>
      </c>
      <c r="H17" s="69"/>
      <c r="I17" s="70"/>
      <c r="J17" s="70"/>
      <c r="K17" s="70"/>
      <c r="L17" s="152" t="s">
        <v>118</v>
      </c>
      <c r="M17" s="153"/>
      <c r="N17" s="154"/>
      <c r="O17" t="s">
        <v>147</v>
      </c>
    </row>
    <row r="18" spans="1:15" ht="20.100000000000001" customHeight="1">
      <c r="A18">
        <v>11</v>
      </c>
      <c r="B18" s="65">
        <v>11</v>
      </c>
      <c r="C18" s="100">
        <v>2321714413</v>
      </c>
      <c r="D18" s="174" t="s">
        <v>116</v>
      </c>
      <c r="E18" s="175" t="s">
        <v>81</v>
      </c>
      <c r="F18" s="101" t="s">
        <v>136</v>
      </c>
      <c r="G18" s="101" t="s">
        <v>146</v>
      </c>
      <c r="H18" s="69"/>
      <c r="I18" s="70"/>
      <c r="J18" s="70"/>
      <c r="K18" s="70"/>
      <c r="L18" s="152" t="s">
        <v>118</v>
      </c>
      <c r="M18" s="153"/>
      <c r="N18" s="154"/>
      <c r="O18" t="s">
        <v>147</v>
      </c>
    </row>
    <row r="19" spans="1:15" ht="20.100000000000001" customHeight="1">
      <c r="A19">
        <v>12</v>
      </c>
      <c r="B19" s="65">
        <v>12</v>
      </c>
      <c r="C19" s="100">
        <v>2121114050</v>
      </c>
      <c r="D19" s="174" t="s">
        <v>115</v>
      </c>
      <c r="E19" s="175" t="s">
        <v>93</v>
      </c>
      <c r="F19" s="101" t="s">
        <v>136</v>
      </c>
      <c r="G19" s="101" t="s">
        <v>150</v>
      </c>
      <c r="H19" s="69"/>
      <c r="I19" s="70"/>
      <c r="J19" s="70"/>
      <c r="K19" s="70"/>
      <c r="L19" s="152" t="s">
        <v>120</v>
      </c>
      <c r="M19" s="153"/>
      <c r="N19" s="154"/>
      <c r="O19" t="s">
        <v>147</v>
      </c>
    </row>
    <row r="20" spans="1:15" ht="20.100000000000001" customHeight="1">
      <c r="A20">
        <v>13</v>
      </c>
      <c r="B20" s="65">
        <v>13</v>
      </c>
      <c r="C20" s="100">
        <v>2220274502</v>
      </c>
      <c r="D20" s="174" t="s">
        <v>113</v>
      </c>
      <c r="E20" s="175" t="s">
        <v>91</v>
      </c>
      <c r="F20" s="101" t="s">
        <v>136</v>
      </c>
      <c r="G20" s="101" t="s">
        <v>148</v>
      </c>
      <c r="H20" s="69"/>
      <c r="I20" s="70"/>
      <c r="J20" s="70"/>
      <c r="K20" s="70"/>
      <c r="L20" s="152" t="s">
        <v>118</v>
      </c>
      <c r="M20" s="153"/>
      <c r="N20" s="154"/>
      <c r="O20" t="s">
        <v>147</v>
      </c>
    </row>
    <row r="21" spans="1:15" ht="20.100000000000001" customHeight="1">
      <c r="A21">
        <v>14</v>
      </c>
      <c r="B21" s="65">
        <v>14</v>
      </c>
      <c r="C21" s="100">
        <v>2320722337</v>
      </c>
      <c r="D21" s="174" t="s">
        <v>112</v>
      </c>
      <c r="E21" s="175" t="s">
        <v>91</v>
      </c>
      <c r="F21" s="101" t="s">
        <v>136</v>
      </c>
      <c r="G21" s="101" t="s">
        <v>146</v>
      </c>
      <c r="H21" s="69"/>
      <c r="I21" s="70"/>
      <c r="J21" s="70"/>
      <c r="K21" s="70"/>
      <c r="L21" s="152" t="s">
        <v>118</v>
      </c>
      <c r="M21" s="153"/>
      <c r="N21" s="154"/>
      <c r="O21" t="s">
        <v>147</v>
      </c>
    </row>
    <row r="22" spans="1:15" ht="20.100000000000001" customHeight="1">
      <c r="A22">
        <v>15</v>
      </c>
      <c r="B22" s="65">
        <v>15</v>
      </c>
      <c r="C22" s="100">
        <v>23217110049</v>
      </c>
      <c r="D22" s="174" t="s">
        <v>114</v>
      </c>
      <c r="E22" s="175" t="s">
        <v>82</v>
      </c>
      <c r="F22" s="101" t="s">
        <v>136</v>
      </c>
      <c r="G22" s="101" t="s">
        <v>146</v>
      </c>
      <c r="H22" s="69"/>
      <c r="I22" s="70"/>
      <c r="J22" s="70"/>
      <c r="K22" s="70"/>
      <c r="L22" s="152" t="s">
        <v>118</v>
      </c>
      <c r="M22" s="153"/>
      <c r="N22" s="154"/>
      <c r="O22" t="s">
        <v>147</v>
      </c>
    </row>
  </sheetData>
  <mergeCells count="31">
    <mergeCell ref="L22:N22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2 A8:A22 G6:G22">
    <cfRule type="cellIs" dxfId="3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opLeftCell="B1" workbookViewId="0">
      <pane ySplit="7" topLeftCell="A26" activePane="bottomLeft" state="frozen"/>
      <selection pane="bottomLeft" activeCell="T13" sqref="T13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2" t="s">
        <v>58</v>
      </c>
      <c r="D1" s="172"/>
      <c r="E1" s="57"/>
      <c r="F1" s="169" t="s">
        <v>121</v>
      </c>
      <c r="G1" s="169"/>
      <c r="H1" s="169"/>
      <c r="I1" s="169"/>
      <c r="J1" s="169"/>
      <c r="K1" s="169"/>
      <c r="L1" s="58" t="s">
        <v>142</v>
      </c>
    </row>
    <row r="2" spans="1:15" s="56" customFormat="1">
      <c r="C2" s="172" t="s">
        <v>60</v>
      </c>
      <c r="D2" s="172"/>
      <c r="E2" s="59" t="s">
        <v>140</v>
      </c>
      <c r="F2" s="173" t="s">
        <v>143</v>
      </c>
      <c r="G2" s="173"/>
      <c r="H2" s="173"/>
      <c r="I2" s="173"/>
      <c r="J2" s="173"/>
      <c r="K2" s="173"/>
      <c r="L2" s="60" t="s">
        <v>61</v>
      </c>
      <c r="M2" s="61" t="s">
        <v>62</v>
      </c>
      <c r="N2" s="61">
        <v>3</v>
      </c>
    </row>
    <row r="3" spans="1:15" s="62" customFormat="1" ht="18.75" customHeight="1">
      <c r="C3" s="63" t="s">
        <v>56</v>
      </c>
      <c r="D3" s="170" t="s">
        <v>144</v>
      </c>
      <c r="E3" s="170"/>
      <c r="F3" s="170"/>
      <c r="G3" s="170"/>
      <c r="H3" s="170"/>
      <c r="I3" s="170"/>
      <c r="J3" s="170"/>
      <c r="K3" s="170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71" t="s">
        <v>151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59" t="s">
        <v>4</v>
      </c>
      <c r="C6" s="158" t="s">
        <v>65</v>
      </c>
      <c r="D6" s="167" t="s">
        <v>9</v>
      </c>
      <c r="E6" s="168" t="s">
        <v>10</v>
      </c>
      <c r="F6" s="158" t="s">
        <v>76</v>
      </c>
      <c r="G6" s="158" t="s">
        <v>77</v>
      </c>
      <c r="H6" s="158" t="s">
        <v>67</v>
      </c>
      <c r="I6" s="158" t="s">
        <v>68</v>
      </c>
      <c r="J6" s="160" t="s">
        <v>57</v>
      </c>
      <c r="K6" s="160"/>
      <c r="L6" s="161" t="s">
        <v>69</v>
      </c>
      <c r="M6" s="162"/>
      <c r="N6" s="163"/>
    </row>
    <row r="7" spans="1:15" ht="27" customHeight="1">
      <c r="B7" s="159"/>
      <c r="C7" s="159"/>
      <c r="D7" s="167"/>
      <c r="E7" s="168"/>
      <c r="F7" s="159"/>
      <c r="G7" s="159"/>
      <c r="H7" s="159"/>
      <c r="I7" s="159"/>
      <c r="J7" s="64" t="s">
        <v>70</v>
      </c>
      <c r="K7" s="64" t="s">
        <v>71</v>
      </c>
      <c r="L7" s="164"/>
      <c r="M7" s="165"/>
      <c r="N7" s="166"/>
    </row>
    <row r="8" spans="1:15" ht="20.100000000000001" customHeight="1">
      <c r="A8">
        <v>16</v>
      </c>
      <c r="B8" s="65">
        <v>1</v>
      </c>
      <c r="C8" s="100">
        <v>23207112191</v>
      </c>
      <c r="D8" s="174" t="s">
        <v>131</v>
      </c>
      <c r="E8" s="175" t="s">
        <v>83</v>
      </c>
      <c r="F8" s="101" t="s">
        <v>136</v>
      </c>
      <c r="G8" s="101" t="s">
        <v>146</v>
      </c>
      <c r="H8" s="69"/>
      <c r="I8" s="70"/>
      <c r="J8" s="70"/>
      <c r="K8" s="70"/>
      <c r="L8" s="155" t="s">
        <v>120</v>
      </c>
      <c r="M8" s="156"/>
      <c r="N8" s="157"/>
      <c r="O8" t="s">
        <v>147</v>
      </c>
    </row>
    <row r="9" spans="1:15" ht="20.100000000000001" customHeight="1">
      <c r="A9">
        <v>17</v>
      </c>
      <c r="B9" s="65">
        <v>2</v>
      </c>
      <c r="C9" s="100">
        <v>23207112478</v>
      </c>
      <c r="D9" s="174" t="s">
        <v>123</v>
      </c>
      <c r="E9" s="175" t="s">
        <v>92</v>
      </c>
      <c r="F9" s="101" t="s">
        <v>136</v>
      </c>
      <c r="G9" s="101" t="s">
        <v>146</v>
      </c>
      <c r="H9" s="69"/>
      <c r="I9" s="70"/>
      <c r="J9" s="70"/>
      <c r="K9" s="70"/>
      <c r="L9" s="152" t="s">
        <v>120</v>
      </c>
      <c r="M9" s="153"/>
      <c r="N9" s="154"/>
      <c r="O9" t="s">
        <v>147</v>
      </c>
    </row>
    <row r="10" spans="1:15" ht="20.100000000000001" customHeight="1">
      <c r="A10">
        <v>18</v>
      </c>
      <c r="B10" s="65">
        <v>3</v>
      </c>
      <c r="C10" s="100">
        <v>2221217747</v>
      </c>
      <c r="D10" s="174" t="s">
        <v>109</v>
      </c>
      <c r="E10" s="175" t="s">
        <v>95</v>
      </c>
      <c r="F10" s="101" t="s">
        <v>136</v>
      </c>
      <c r="G10" s="101" t="s">
        <v>148</v>
      </c>
      <c r="H10" s="69"/>
      <c r="I10" s="70"/>
      <c r="J10" s="70"/>
      <c r="K10" s="70"/>
      <c r="L10" s="152" t="s">
        <v>120</v>
      </c>
      <c r="M10" s="153"/>
      <c r="N10" s="154"/>
      <c r="O10" t="s">
        <v>147</v>
      </c>
    </row>
    <row r="11" spans="1:15" ht="20.100000000000001" customHeight="1">
      <c r="A11">
        <v>19</v>
      </c>
      <c r="B11" s="65">
        <v>4</v>
      </c>
      <c r="C11" s="100">
        <v>2220219361</v>
      </c>
      <c r="D11" s="174" t="s">
        <v>106</v>
      </c>
      <c r="E11" s="175" t="s">
        <v>84</v>
      </c>
      <c r="F11" s="101" t="s">
        <v>136</v>
      </c>
      <c r="G11" s="101" t="s">
        <v>148</v>
      </c>
      <c r="H11" s="69"/>
      <c r="I11" s="70"/>
      <c r="J11" s="70"/>
      <c r="K11" s="70"/>
      <c r="L11" s="152" t="s">
        <v>118</v>
      </c>
      <c r="M11" s="153"/>
      <c r="N11" s="154"/>
      <c r="O11" t="s">
        <v>147</v>
      </c>
    </row>
    <row r="12" spans="1:15" ht="20.100000000000001" customHeight="1">
      <c r="A12">
        <v>20</v>
      </c>
      <c r="B12" s="65">
        <v>5</v>
      </c>
      <c r="C12" s="100">
        <v>2321114074</v>
      </c>
      <c r="D12" s="174" t="s">
        <v>108</v>
      </c>
      <c r="E12" s="175" t="s">
        <v>100</v>
      </c>
      <c r="F12" s="101" t="s">
        <v>136</v>
      </c>
      <c r="G12" s="101" t="s">
        <v>146</v>
      </c>
      <c r="H12" s="69"/>
      <c r="I12" s="70"/>
      <c r="J12" s="70"/>
      <c r="K12" s="70"/>
      <c r="L12" s="152" t="s">
        <v>120</v>
      </c>
      <c r="M12" s="153"/>
      <c r="N12" s="154"/>
      <c r="O12" t="s">
        <v>147</v>
      </c>
    </row>
    <row r="13" spans="1:15" ht="20.100000000000001" customHeight="1">
      <c r="A13">
        <v>21</v>
      </c>
      <c r="B13" s="65">
        <v>6</v>
      </c>
      <c r="C13" s="100">
        <v>2221717239</v>
      </c>
      <c r="D13" s="174" t="s">
        <v>139</v>
      </c>
      <c r="E13" s="175" t="s">
        <v>85</v>
      </c>
      <c r="F13" s="101" t="s">
        <v>136</v>
      </c>
      <c r="G13" s="101" t="s">
        <v>152</v>
      </c>
      <c r="H13" s="69"/>
      <c r="I13" s="70"/>
      <c r="J13" s="70"/>
      <c r="K13" s="70"/>
      <c r="L13" s="152" t="s">
        <v>118</v>
      </c>
      <c r="M13" s="153"/>
      <c r="N13" s="154"/>
      <c r="O13" t="s">
        <v>147</v>
      </c>
    </row>
    <row r="14" spans="1:15" ht="20.100000000000001" customHeight="1">
      <c r="A14">
        <v>22</v>
      </c>
      <c r="B14" s="65">
        <v>7</v>
      </c>
      <c r="C14" s="100">
        <v>2320714587</v>
      </c>
      <c r="D14" s="174" t="s">
        <v>132</v>
      </c>
      <c r="E14" s="175" t="s">
        <v>99</v>
      </c>
      <c r="F14" s="101" t="s">
        <v>136</v>
      </c>
      <c r="G14" s="101" t="s">
        <v>146</v>
      </c>
      <c r="H14" s="69"/>
      <c r="I14" s="70"/>
      <c r="J14" s="70"/>
      <c r="K14" s="70"/>
      <c r="L14" s="152" t="s">
        <v>120</v>
      </c>
      <c r="M14" s="153"/>
      <c r="N14" s="154"/>
      <c r="O14" t="s">
        <v>147</v>
      </c>
    </row>
    <row r="15" spans="1:15" ht="20.100000000000001" customHeight="1">
      <c r="A15">
        <v>23</v>
      </c>
      <c r="B15" s="65">
        <v>8</v>
      </c>
      <c r="C15" s="100">
        <v>23207111227</v>
      </c>
      <c r="D15" s="174" t="s">
        <v>111</v>
      </c>
      <c r="E15" s="175" t="s">
        <v>94</v>
      </c>
      <c r="F15" s="101" t="s">
        <v>136</v>
      </c>
      <c r="G15" s="101" t="s">
        <v>146</v>
      </c>
      <c r="H15" s="69"/>
      <c r="I15" s="70"/>
      <c r="J15" s="70"/>
      <c r="K15" s="70"/>
      <c r="L15" s="152" t="s">
        <v>118</v>
      </c>
      <c r="M15" s="153"/>
      <c r="N15" s="154"/>
      <c r="O15" t="s">
        <v>147</v>
      </c>
    </row>
    <row r="16" spans="1:15" ht="20.100000000000001" customHeight="1">
      <c r="A16">
        <v>24</v>
      </c>
      <c r="B16" s="65">
        <v>9</v>
      </c>
      <c r="C16" s="100">
        <v>2320716631</v>
      </c>
      <c r="D16" s="174" t="s">
        <v>133</v>
      </c>
      <c r="E16" s="175" t="s">
        <v>97</v>
      </c>
      <c r="F16" s="101" t="s">
        <v>136</v>
      </c>
      <c r="G16" s="101" t="s">
        <v>146</v>
      </c>
      <c r="H16" s="69"/>
      <c r="I16" s="70"/>
      <c r="J16" s="70"/>
      <c r="K16" s="70"/>
      <c r="L16" s="152" t="s">
        <v>118</v>
      </c>
      <c r="M16" s="153"/>
      <c r="N16" s="154"/>
      <c r="O16" t="s">
        <v>147</v>
      </c>
    </row>
    <row r="17" spans="1:15" ht="20.100000000000001" customHeight="1">
      <c r="A17">
        <v>25</v>
      </c>
      <c r="B17" s="65">
        <v>10</v>
      </c>
      <c r="C17" s="100">
        <v>2320716821</v>
      </c>
      <c r="D17" s="174" t="s">
        <v>134</v>
      </c>
      <c r="E17" s="175" t="s">
        <v>97</v>
      </c>
      <c r="F17" s="101" t="s">
        <v>136</v>
      </c>
      <c r="G17" s="101" t="s">
        <v>146</v>
      </c>
      <c r="H17" s="69"/>
      <c r="I17" s="70"/>
      <c r="J17" s="70"/>
      <c r="K17" s="70"/>
      <c r="L17" s="152" t="s">
        <v>118</v>
      </c>
      <c r="M17" s="153"/>
      <c r="N17" s="154"/>
      <c r="O17" t="s">
        <v>147</v>
      </c>
    </row>
    <row r="18" spans="1:15" ht="20.100000000000001" customHeight="1">
      <c r="A18">
        <v>26</v>
      </c>
      <c r="B18" s="65">
        <v>11</v>
      </c>
      <c r="C18" s="100">
        <v>2221217700</v>
      </c>
      <c r="D18" s="174" t="s">
        <v>119</v>
      </c>
      <c r="E18" s="175" t="s">
        <v>101</v>
      </c>
      <c r="F18" s="101" t="s">
        <v>136</v>
      </c>
      <c r="G18" s="101" t="s">
        <v>148</v>
      </c>
      <c r="H18" s="69"/>
      <c r="I18" s="70"/>
      <c r="J18" s="70"/>
      <c r="K18" s="70"/>
      <c r="L18" s="152" t="s">
        <v>120</v>
      </c>
      <c r="M18" s="153"/>
      <c r="N18" s="154"/>
      <c r="O18" t="s">
        <v>147</v>
      </c>
    </row>
    <row r="19" spans="1:15" ht="20.100000000000001" customHeight="1">
      <c r="A19">
        <v>27</v>
      </c>
      <c r="B19" s="65">
        <v>12</v>
      </c>
      <c r="C19" s="100">
        <v>2011710961</v>
      </c>
      <c r="D19" s="174" t="s">
        <v>109</v>
      </c>
      <c r="E19" s="175" t="s">
        <v>87</v>
      </c>
      <c r="F19" s="101" t="s">
        <v>136</v>
      </c>
      <c r="G19" s="101" t="s">
        <v>153</v>
      </c>
      <c r="H19" s="69"/>
      <c r="I19" s="70"/>
      <c r="J19" s="70"/>
      <c r="K19" s="70"/>
      <c r="L19" s="152" t="s">
        <v>120</v>
      </c>
      <c r="M19" s="153"/>
      <c r="N19" s="154"/>
      <c r="O19" t="s">
        <v>147</v>
      </c>
    </row>
    <row r="20" spans="1:15" ht="20.100000000000001" customHeight="1">
      <c r="A20">
        <v>28</v>
      </c>
      <c r="B20" s="65">
        <v>13</v>
      </c>
      <c r="C20" s="100">
        <v>23217111067</v>
      </c>
      <c r="D20" s="174" t="s">
        <v>107</v>
      </c>
      <c r="E20" s="175" t="s">
        <v>87</v>
      </c>
      <c r="F20" s="101" t="s">
        <v>136</v>
      </c>
      <c r="G20" s="101" t="s">
        <v>146</v>
      </c>
      <c r="H20" s="69"/>
      <c r="I20" s="70"/>
      <c r="J20" s="70"/>
      <c r="K20" s="70"/>
      <c r="L20" s="152" t="s">
        <v>118</v>
      </c>
      <c r="M20" s="153"/>
      <c r="N20" s="154"/>
      <c r="O20" t="s">
        <v>147</v>
      </c>
    </row>
    <row r="21" spans="1:15" ht="20.100000000000001" customHeight="1">
      <c r="A21">
        <v>29</v>
      </c>
      <c r="B21" s="65">
        <v>14</v>
      </c>
      <c r="C21" s="100">
        <v>2321715445</v>
      </c>
      <c r="D21" s="174" t="s">
        <v>117</v>
      </c>
      <c r="E21" s="175" t="s">
        <v>87</v>
      </c>
      <c r="F21" s="101" t="s">
        <v>136</v>
      </c>
      <c r="G21" s="101" t="s">
        <v>146</v>
      </c>
      <c r="H21" s="69"/>
      <c r="I21" s="70"/>
      <c r="J21" s="70"/>
      <c r="K21" s="70"/>
      <c r="L21" s="152" t="s">
        <v>118</v>
      </c>
      <c r="M21" s="153"/>
      <c r="N21" s="154"/>
      <c r="O21" t="s">
        <v>147</v>
      </c>
    </row>
    <row r="22" spans="1:15" ht="20.100000000000001" customHeight="1">
      <c r="A22">
        <v>30</v>
      </c>
      <c r="B22" s="65">
        <v>15</v>
      </c>
      <c r="C22" s="100">
        <v>2320717288</v>
      </c>
      <c r="D22" s="174" t="s">
        <v>135</v>
      </c>
      <c r="E22" s="175" t="s">
        <v>88</v>
      </c>
      <c r="F22" s="101" t="s">
        <v>136</v>
      </c>
      <c r="G22" s="101" t="s">
        <v>154</v>
      </c>
      <c r="H22" s="69"/>
      <c r="I22" s="70"/>
      <c r="J22" s="70"/>
      <c r="K22" s="70"/>
      <c r="L22" s="152" t="s">
        <v>118</v>
      </c>
      <c r="M22" s="153"/>
      <c r="N22" s="154"/>
      <c r="O22" t="s">
        <v>147</v>
      </c>
    </row>
    <row r="23" spans="1:15" ht="20.100000000000001" customHeight="1">
      <c r="A23">
        <v>31</v>
      </c>
      <c r="B23" s="65">
        <v>16</v>
      </c>
      <c r="C23" s="100">
        <v>2021121030</v>
      </c>
      <c r="D23" s="67" t="s">
        <v>104</v>
      </c>
      <c r="E23" s="68" t="s">
        <v>90</v>
      </c>
      <c r="F23" s="101" t="s">
        <v>136</v>
      </c>
      <c r="G23" s="101" t="s">
        <v>118</v>
      </c>
      <c r="H23" s="69"/>
      <c r="I23" s="70"/>
      <c r="J23" s="70"/>
      <c r="K23" s="70"/>
      <c r="L23" s="152" t="s">
        <v>120</v>
      </c>
      <c r="M23" s="153"/>
      <c r="N23" s="154"/>
      <c r="O23" t="s">
        <v>147</v>
      </c>
    </row>
  </sheetData>
  <mergeCells count="32">
    <mergeCell ref="L22:N22"/>
    <mergeCell ref="L23:N23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3 A8:A23 G6:G23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213-1</vt:lpstr>
      <vt:lpstr>Phòng 231-2</vt:lpstr>
      <vt:lpstr>'Phòng 213-1'!Print_Titles</vt:lpstr>
      <vt:lpstr>'Phòng 231-2'!Print_Titles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2018-03-19T02:11:00Z</cp:lastPrinted>
  <dcterms:created xsi:type="dcterms:W3CDTF">2009-04-20T08:11:00Z</dcterms:created>
  <dcterms:modified xsi:type="dcterms:W3CDTF">2018-03-19T02:12:47Z</dcterms:modified>
</cp:coreProperties>
</file>